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Юлиана\Здоровые люди\"/>
    </mc:Choice>
  </mc:AlternateContent>
  <xr:revisionPtr revIDLastSave="0" documentId="13_ncr:1_{BC3FFCC3-1547-45ED-8526-C03CE2C8BCA2}" xr6:coauthVersionLast="47" xr6:coauthVersionMax="47" xr10:uidLastSave="{00000000-0000-0000-0000-000000000000}"/>
  <bookViews>
    <workbookView xWindow="-120" yWindow="-120" windowWidth="29040" windowHeight="15720" xr2:uid="{00000000-000D-0000-FFFF-FFFF00000000}"/>
  </bookViews>
  <sheets>
    <sheet name="Прейскурант" sheetId="5" r:id="rId1"/>
    <sheet name="Профили" sheetId="4" r:id="rId2"/>
  </sheets>
  <definedNames>
    <definedName name="_xlnm._FilterDatabase" localSheetId="0" hidden="1">Прейскурант!$A$25:$J$1741</definedName>
    <definedName name="_xlnm._FilterDatabase" localSheetId="1" hidden="1">Профили!$A$16:$J$871</definedName>
    <definedName name="price">#REF!</definedName>
    <definedName name="_xlnm.Print_Area" localSheetId="0">Прейскурант!$A$1:$J$1740</definedName>
    <definedName name="_xlnm.Print_Area" localSheetId="1">Профили!$A$1:$I$871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1" i="4" l="1"/>
  <c r="I799" i="4"/>
  <c r="I715" i="4"/>
  <c r="I697" i="4"/>
  <c r="I639" i="4"/>
  <c r="I563" i="4"/>
  <c r="I455" i="4"/>
  <c r="I369" i="4"/>
  <c r="I347" i="4"/>
  <c r="I306" i="4"/>
  <c r="I269" i="4"/>
  <c r="I255" i="4"/>
  <c r="I231" i="4"/>
  <c r="I204" i="4"/>
  <c r="I193" i="4"/>
  <c r="I183" i="4"/>
  <c r="I157" i="4"/>
  <c r="I139" i="4"/>
  <c r="I113" i="4"/>
  <c r="I102" i="4"/>
  <c r="I61" i="4"/>
  <c r="K36" i="4"/>
  <c r="K37" i="4"/>
  <c r="K38" i="4"/>
  <c r="K39" i="4"/>
  <c r="K40" i="4"/>
  <c r="K41" i="4"/>
  <c r="K42" i="4"/>
  <c r="K43" i="4"/>
  <c r="K44" i="4"/>
  <c r="K45" i="4"/>
  <c r="K46" i="4"/>
  <c r="K47" i="4"/>
  <c r="K48" i="4"/>
  <c r="K49" i="4"/>
  <c r="K50" i="4"/>
  <c r="K51" i="4"/>
  <c r="K52" i="4"/>
  <c r="I52" i="4" s="1"/>
  <c r="K53" i="4"/>
  <c r="K54" i="4"/>
  <c r="K55" i="4"/>
  <c r="K56" i="4"/>
  <c r="K57" i="4"/>
  <c r="K58" i="4"/>
  <c r="K59" i="4"/>
  <c r="K60" i="4"/>
  <c r="K61" i="4"/>
  <c r="K62" i="4"/>
  <c r="K63" i="4"/>
  <c r="K64" i="4"/>
  <c r="K65" i="4"/>
  <c r="K66" i="4"/>
  <c r="K67" i="4"/>
  <c r="K68" i="4"/>
  <c r="K69" i="4"/>
  <c r="K70" i="4"/>
  <c r="K71" i="4"/>
  <c r="K72" i="4"/>
  <c r="K73" i="4"/>
  <c r="K74" i="4"/>
  <c r="K75" i="4"/>
  <c r="K76" i="4"/>
  <c r="I76" i="4" s="1"/>
  <c r="K77" i="4"/>
  <c r="K78" i="4"/>
  <c r="K79" i="4"/>
  <c r="K80" i="4"/>
  <c r="K81" i="4"/>
  <c r="K82" i="4"/>
  <c r="K83" i="4"/>
  <c r="K84" i="4"/>
  <c r="K85" i="4"/>
  <c r="K86" i="4"/>
  <c r="I86" i="4" s="1"/>
  <c r="K87" i="4"/>
  <c r="K88" i="4"/>
  <c r="K89" i="4"/>
  <c r="K90" i="4"/>
  <c r="K91" i="4"/>
  <c r="K92" i="4"/>
  <c r="I92" i="4" s="1"/>
  <c r="K93" i="4"/>
  <c r="K94" i="4"/>
  <c r="K95" i="4"/>
  <c r="K96" i="4"/>
  <c r="K97" i="4"/>
  <c r="K98" i="4"/>
  <c r="K99" i="4"/>
  <c r="K100" i="4"/>
  <c r="K101" i="4"/>
  <c r="K102" i="4"/>
  <c r="K103" i="4"/>
  <c r="K104" i="4"/>
  <c r="K105" i="4"/>
  <c r="K106" i="4"/>
  <c r="I106" i="4" s="1"/>
  <c r="K107" i="4"/>
  <c r="K108" i="4"/>
  <c r="K109" i="4"/>
  <c r="K110" i="4"/>
  <c r="K111" i="4"/>
  <c r="K112" i="4"/>
  <c r="K113" i="4"/>
  <c r="K114" i="4"/>
  <c r="K115" i="4"/>
  <c r="K116" i="4"/>
  <c r="I116" i="4" s="1"/>
  <c r="K117" i="4"/>
  <c r="K118" i="4"/>
  <c r="K119" i="4"/>
  <c r="K120" i="4"/>
  <c r="K121" i="4"/>
  <c r="K122" i="4"/>
  <c r="I122" i="4" s="1"/>
  <c r="K123" i="4"/>
  <c r="K124" i="4"/>
  <c r="K125" i="4"/>
  <c r="K126" i="4"/>
  <c r="K127" i="4"/>
  <c r="K128" i="4"/>
  <c r="K129" i="4"/>
  <c r="K130" i="4"/>
  <c r="K131" i="4"/>
  <c r="K132" i="4"/>
  <c r="K133" i="4"/>
  <c r="I133" i="4" s="1"/>
  <c r="K134" i="4"/>
  <c r="K135" i="4"/>
  <c r="K136" i="4"/>
  <c r="K137" i="4"/>
  <c r="K138" i="4"/>
  <c r="K139" i="4"/>
  <c r="K140" i="4"/>
  <c r="K141" i="4"/>
  <c r="K142" i="4"/>
  <c r="K143" i="4"/>
  <c r="K144" i="4"/>
  <c r="K145" i="4"/>
  <c r="K146" i="4"/>
  <c r="K147" i="4"/>
  <c r="K148" i="4"/>
  <c r="K149" i="4"/>
  <c r="K150" i="4"/>
  <c r="K151" i="4"/>
  <c r="I151" i="4" s="1"/>
  <c r="K152" i="4"/>
  <c r="K153" i="4"/>
  <c r="K154" i="4"/>
  <c r="K155" i="4"/>
  <c r="K156" i="4"/>
  <c r="K157" i="4"/>
  <c r="K158" i="4"/>
  <c r="K159" i="4"/>
  <c r="K160" i="4"/>
  <c r="K161" i="4"/>
  <c r="K162" i="4"/>
  <c r="K163" i="4"/>
  <c r="K164" i="4"/>
  <c r="I164" i="4" s="1"/>
  <c r="K165" i="4"/>
  <c r="K166" i="4"/>
  <c r="K167" i="4"/>
  <c r="K168" i="4"/>
  <c r="K169" i="4"/>
  <c r="K170" i="4"/>
  <c r="K171" i="4"/>
  <c r="K172" i="4"/>
  <c r="I172" i="4" s="1"/>
  <c r="K173" i="4"/>
  <c r="K174" i="4"/>
  <c r="K175" i="4"/>
  <c r="K176" i="4"/>
  <c r="K177" i="4"/>
  <c r="K178" i="4"/>
  <c r="K179" i="4"/>
  <c r="I179" i="4" s="1"/>
  <c r="K180" i="4"/>
  <c r="K181" i="4"/>
  <c r="K182" i="4"/>
  <c r="K183" i="4"/>
  <c r="K184" i="4"/>
  <c r="K185" i="4"/>
  <c r="K186" i="4"/>
  <c r="K187" i="4"/>
  <c r="K188" i="4"/>
  <c r="K189" i="4"/>
  <c r="I189" i="4" s="1"/>
  <c r="K190" i="4"/>
  <c r="K191" i="4"/>
  <c r="K192" i="4"/>
  <c r="K193" i="4"/>
  <c r="K194" i="4"/>
  <c r="K195" i="4"/>
  <c r="K196" i="4"/>
  <c r="K197" i="4"/>
  <c r="K198" i="4"/>
  <c r="K199" i="4"/>
  <c r="K200" i="4"/>
  <c r="K201" i="4"/>
  <c r="I201" i="4" s="1"/>
  <c r="K202" i="4"/>
  <c r="K203" i="4"/>
  <c r="K204" i="4"/>
  <c r="K205" i="4"/>
  <c r="K206" i="4"/>
  <c r="K207" i="4"/>
  <c r="K208" i="4"/>
  <c r="I208" i="4" s="1"/>
  <c r="K209" i="4"/>
  <c r="K210" i="4"/>
  <c r="K211" i="4"/>
  <c r="K212" i="4"/>
  <c r="K213" i="4"/>
  <c r="K214" i="4"/>
  <c r="K215" i="4"/>
  <c r="K216" i="4"/>
  <c r="K217" i="4"/>
  <c r="K218" i="4"/>
  <c r="I218" i="4" s="1"/>
  <c r="K219" i="4"/>
  <c r="K220" i="4"/>
  <c r="K221" i="4"/>
  <c r="K222" i="4"/>
  <c r="K223" i="4"/>
  <c r="I223" i="4" s="1"/>
  <c r="K224" i="4"/>
  <c r="K225" i="4"/>
  <c r="K226" i="4"/>
  <c r="K227" i="4"/>
  <c r="K228" i="4"/>
  <c r="K229" i="4"/>
  <c r="K230" i="4"/>
  <c r="K231" i="4"/>
  <c r="K232" i="4"/>
  <c r="K233" i="4"/>
  <c r="K234" i="4"/>
  <c r="K235" i="4"/>
  <c r="K236" i="4"/>
  <c r="I236" i="4" s="1"/>
  <c r="K237" i="4"/>
  <c r="K238" i="4"/>
  <c r="K239" i="4"/>
  <c r="K240" i="4"/>
  <c r="K241" i="4"/>
  <c r="K242" i="4"/>
  <c r="K243" i="4"/>
  <c r="K244" i="4"/>
  <c r="K245" i="4"/>
  <c r="K246" i="4"/>
  <c r="I246" i="4" s="1"/>
  <c r="K247" i="4"/>
  <c r="K248" i="4"/>
  <c r="K249" i="4"/>
  <c r="K250" i="4"/>
  <c r="I250" i="4" s="1"/>
  <c r="K251" i="4"/>
  <c r="K252" i="4"/>
  <c r="K253" i="4"/>
  <c r="K254" i="4"/>
  <c r="K255" i="4"/>
  <c r="K256" i="4"/>
  <c r="K257" i="4"/>
  <c r="I257" i="4" s="1"/>
  <c r="K258" i="4"/>
  <c r="K259" i="4"/>
  <c r="K260" i="4"/>
  <c r="K261" i="4"/>
  <c r="K262" i="4"/>
  <c r="K263" i="4"/>
  <c r="K264" i="4"/>
  <c r="K265" i="4"/>
  <c r="K266" i="4"/>
  <c r="K267" i="4"/>
  <c r="K268" i="4"/>
  <c r="K269" i="4"/>
  <c r="K270" i="4"/>
  <c r="K271" i="4"/>
  <c r="K272" i="4"/>
  <c r="I272" i="4" s="1"/>
  <c r="K273" i="4"/>
  <c r="K274" i="4"/>
  <c r="K275" i="4"/>
  <c r="K276" i="4"/>
  <c r="K277" i="4"/>
  <c r="K278" i="4"/>
  <c r="I278" i="4" s="1"/>
  <c r="K279" i="4"/>
  <c r="K280" i="4"/>
  <c r="K281" i="4"/>
  <c r="K282" i="4"/>
  <c r="K283" i="4"/>
  <c r="K284" i="4"/>
  <c r="K285" i="4"/>
  <c r="I285" i="4" s="1"/>
  <c r="K286" i="4"/>
  <c r="K287" i="4"/>
  <c r="K288" i="4"/>
  <c r="K289" i="4"/>
  <c r="K290" i="4"/>
  <c r="K291" i="4"/>
  <c r="K292" i="4"/>
  <c r="K293" i="4"/>
  <c r="K294" i="4"/>
  <c r="I294" i="4" s="1"/>
  <c r="K295" i="4"/>
  <c r="K296" i="4"/>
  <c r="K297" i="4"/>
  <c r="K298" i="4"/>
  <c r="I298" i="4" s="1"/>
  <c r="K299" i="4"/>
  <c r="K300" i="4"/>
  <c r="K301" i="4"/>
  <c r="K302" i="4"/>
  <c r="K303" i="4"/>
  <c r="K304" i="4"/>
  <c r="K305" i="4"/>
  <c r="K306" i="4"/>
  <c r="K307" i="4"/>
  <c r="K308" i="4"/>
  <c r="K309" i="4"/>
  <c r="K310" i="4"/>
  <c r="K311" i="4"/>
  <c r="K312" i="4"/>
  <c r="K313" i="4"/>
  <c r="K314" i="4"/>
  <c r="I314" i="4" s="1"/>
  <c r="K315" i="4"/>
  <c r="K316" i="4"/>
  <c r="K317" i="4"/>
  <c r="K318" i="4"/>
  <c r="K319" i="4"/>
  <c r="K320" i="4"/>
  <c r="K321" i="4"/>
  <c r="K322" i="4"/>
  <c r="K323" i="4"/>
  <c r="K324" i="4"/>
  <c r="I324" i="4" s="1"/>
  <c r="K325" i="4"/>
  <c r="K326" i="4"/>
  <c r="K327" i="4"/>
  <c r="K328" i="4"/>
  <c r="K329" i="4"/>
  <c r="K330" i="4"/>
  <c r="K331" i="4"/>
  <c r="K332" i="4"/>
  <c r="K333" i="4"/>
  <c r="K334" i="4"/>
  <c r="K335" i="4"/>
  <c r="K336" i="4"/>
  <c r="K337" i="4"/>
  <c r="I337" i="4" s="1"/>
  <c r="K338" i="4"/>
  <c r="K339" i="4"/>
  <c r="K340" i="4"/>
  <c r="K341" i="4"/>
  <c r="K342" i="4"/>
  <c r="K343" i="4"/>
  <c r="K344" i="4"/>
  <c r="K345" i="4"/>
  <c r="K346" i="4"/>
  <c r="K347" i="4"/>
  <c r="K348" i="4"/>
  <c r="K349" i="4"/>
  <c r="K350" i="4"/>
  <c r="I350" i="4" s="1"/>
  <c r="K351" i="4"/>
  <c r="K352" i="4"/>
  <c r="K353" i="4"/>
  <c r="K354" i="4"/>
  <c r="K355" i="4"/>
  <c r="K356" i="4"/>
  <c r="K357" i="4"/>
  <c r="K358" i="4"/>
  <c r="K359" i="4"/>
  <c r="K360" i="4"/>
  <c r="I360" i="4" s="1"/>
  <c r="K361" i="4"/>
  <c r="K362" i="4"/>
  <c r="K363" i="4"/>
  <c r="K364" i="4"/>
  <c r="K365" i="4"/>
  <c r="K366" i="4"/>
  <c r="I366" i="4" s="1"/>
  <c r="K367" i="4"/>
  <c r="K368" i="4"/>
  <c r="K369" i="4"/>
  <c r="K370" i="4"/>
  <c r="K371" i="4"/>
  <c r="K372" i="4"/>
  <c r="K373" i="4"/>
  <c r="K374" i="4"/>
  <c r="K375" i="4"/>
  <c r="K376" i="4"/>
  <c r="K377" i="4"/>
  <c r="K378" i="4"/>
  <c r="K379" i="4"/>
  <c r="I379" i="4" s="1"/>
  <c r="K380" i="4"/>
  <c r="K381" i="4"/>
  <c r="K382" i="4"/>
  <c r="K383" i="4"/>
  <c r="K384" i="4"/>
  <c r="K385" i="4"/>
  <c r="K386" i="4"/>
  <c r="K387" i="4"/>
  <c r="K388" i="4"/>
  <c r="K389" i="4"/>
  <c r="K390" i="4"/>
  <c r="K391" i="4"/>
  <c r="K392" i="4"/>
  <c r="K393" i="4"/>
  <c r="K394" i="4"/>
  <c r="K395" i="4"/>
  <c r="K396" i="4"/>
  <c r="K397" i="4"/>
  <c r="K398" i="4"/>
  <c r="K399" i="4"/>
  <c r="K400" i="4"/>
  <c r="I400" i="4" s="1"/>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I427" i="4" s="1"/>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I478" i="4" s="1"/>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I504" i="4" s="1"/>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I532" i="4" s="1"/>
  <c r="K533" i="4"/>
  <c r="K534" i="4"/>
  <c r="K535" i="4"/>
  <c r="K536" i="4"/>
  <c r="K537" i="4"/>
  <c r="K538" i="4"/>
  <c r="I538" i="4" s="1"/>
  <c r="K539" i="4"/>
  <c r="K540" i="4"/>
  <c r="K541" i="4"/>
  <c r="K542" i="4"/>
  <c r="K543" i="4"/>
  <c r="K544" i="4"/>
  <c r="K545" i="4"/>
  <c r="I545" i="4" s="1"/>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I582" i="4" s="1"/>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I612" i="4" s="1"/>
  <c r="K613" i="4"/>
  <c r="K614" i="4"/>
  <c r="K615" i="4"/>
  <c r="K616" i="4"/>
  <c r="K617" i="4"/>
  <c r="K618" i="4"/>
  <c r="K619" i="4"/>
  <c r="K620" i="4"/>
  <c r="K621" i="4"/>
  <c r="K622" i="4"/>
  <c r="K623" i="4"/>
  <c r="K624" i="4"/>
  <c r="K625" i="4"/>
  <c r="K626" i="4"/>
  <c r="K627" i="4"/>
  <c r="K628" i="4"/>
  <c r="K629" i="4"/>
  <c r="K630" i="4"/>
  <c r="K631" i="4"/>
  <c r="K632" i="4"/>
  <c r="I632" i="4" s="1"/>
  <c r="K633" i="4"/>
  <c r="K634" i="4"/>
  <c r="K635" i="4"/>
  <c r="K636" i="4"/>
  <c r="K637" i="4"/>
  <c r="K638" i="4"/>
  <c r="K639" i="4"/>
  <c r="K640" i="4"/>
  <c r="K641" i="4"/>
  <c r="K642" i="4"/>
  <c r="K643" i="4"/>
  <c r="K644" i="4"/>
  <c r="K645" i="4"/>
  <c r="K646" i="4"/>
  <c r="I646" i="4" s="1"/>
  <c r="K647" i="4"/>
  <c r="K648" i="4"/>
  <c r="K649" i="4"/>
  <c r="K650" i="4"/>
  <c r="K651" i="4"/>
  <c r="K652" i="4"/>
  <c r="I652" i="4" s="1"/>
  <c r="K653" i="4"/>
  <c r="K654" i="4"/>
  <c r="K655" i="4"/>
  <c r="K656" i="4"/>
  <c r="K657" i="4"/>
  <c r="K658" i="4"/>
  <c r="I658" i="4" s="1"/>
  <c r="K659" i="4"/>
  <c r="K660" i="4"/>
  <c r="K661" i="4"/>
  <c r="K662" i="4"/>
  <c r="K663" i="4"/>
  <c r="K664" i="4"/>
  <c r="K665" i="4"/>
  <c r="K666" i="4"/>
  <c r="K667" i="4"/>
  <c r="K668" i="4"/>
  <c r="K669" i="4"/>
  <c r="K670" i="4"/>
  <c r="I670" i="4" s="1"/>
  <c r="K671" i="4"/>
  <c r="K672" i="4"/>
  <c r="K673" i="4"/>
  <c r="K674" i="4"/>
  <c r="K675" i="4"/>
  <c r="K676" i="4"/>
  <c r="K677" i="4"/>
  <c r="K678" i="4"/>
  <c r="K679" i="4"/>
  <c r="K680" i="4"/>
  <c r="K681" i="4"/>
  <c r="K682" i="4"/>
  <c r="I682" i="4" s="1"/>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I710" i="4" s="1"/>
  <c r="K711" i="4"/>
  <c r="K712" i="4"/>
  <c r="K713" i="4"/>
  <c r="K714" i="4"/>
  <c r="K715" i="4"/>
  <c r="K716" i="4"/>
  <c r="K717" i="4"/>
  <c r="K718" i="4"/>
  <c r="K719" i="4"/>
  <c r="K720" i="4"/>
  <c r="K721" i="4"/>
  <c r="K722" i="4"/>
  <c r="K723" i="4"/>
  <c r="K724" i="4"/>
  <c r="K725" i="4"/>
  <c r="K726" i="4"/>
  <c r="K727" i="4"/>
  <c r="K728" i="4"/>
  <c r="K729" i="4"/>
  <c r="K730" i="4"/>
  <c r="I730" i="4" s="1"/>
  <c r="K731" i="4"/>
  <c r="K732" i="4"/>
  <c r="K733" i="4"/>
  <c r="K734" i="4"/>
  <c r="K735" i="4"/>
  <c r="K736" i="4"/>
  <c r="K737" i="4"/>
  <c r="K738" i="4"/>
  <c r="K739" i="4"/>
  <c r="K740" i="4"/>
  <c r="K741" i="4"/>
  <c r="K742" i="4"/>
  <c r="K743" i="4"/>
  <c r="K744" i="4"/>
  <c r="K745" i="4"/>
  <c r="K746" i="4"/>
  <c r="K747" i="4"/>
  <c r="K748" i="4"/>
  <c r="K749" i="4"/>
  <c r="K750" i="4"/>
  <c r="K751" i="4"/>
  <c r="K752" i="4"/>
  <c r="I752" i="4" s="1"/>
  <c r="K753" i="4"/>
  <c r="K754" i="4"/>
  <c r="K755" i="4"/>
  <c r="K756" i="4"/>
  <c r="K757" i="4"/>
  <c r="K758" i="4"/>
  <c r="K759" i="4"/>
  <c r="K760" i="4"/>
  <c r="K761" i="4"/>
  <c r="K762" i="4"/>
  <c r="I762" i="4" s="1"/>
  <c r="K763" i="4"/>
  <c r="K764" i="4"/>
  <c r="K765" i="4"/>
  <c r="K766" i="4"/>
  <c r="K767" i="4"/>
  <c r="K768" i="4"/>
  <c r="K769" i="4"/>
  <c r="K770" i="4"/>
  <c r="K771" i="4"/>
  <c r="K772" i="4"/>
  <c r="K773" i="4"/>
  <c r="K774" i="4"/>
  <c r="K775" i="4"/>
  <c r="K776" i="4"/>
  <c r="I776" i="4" s="1"/>
  <c r="K777" i="4"/>
  <c r="K778" i="4"/>
  <c r="K779" i="4"/>
  <c r="K780" i="4"/>
  <c r="K781" i="4"/>
  <c r="K782" i="4"/>
  <c r="K783" i="4"/>
  <c r="K784" i="4"/>
  <c r="K785" i="4"/>
  <c r="K786" i="4"/>
  <c r="K787" i="4"/>
  <c r="K788" i="4"/>
  <c r="K789" i="4"/>
  <c r="K790" i="4"/>
  <c r="K791" i="4"/>
  <c r="K792" i="4"/>
  <c r="K793" i="4"/>
  <c r="K794" i="4"/>
  <c r="K795" i="4"/>
  <c r="I795" i="4" s="1"/>
  <c r="K796" i="4"/>
  <c r="K797" i="4"/>
  <c r="K798" i="4"/>
  <c r="K799" i="4"/>
  <c r="K800" i="4"/>
  <c r="K801" i="4"/>
  <c r="K802" i="4"/>
  <c r="K803" i="4"/>
  <c r="K804" i="4"/>
  <c r="K805" i="4"/>
  <c r="K806" i="4"/>
  <c r="K807" i="4"/>
  <c r="K808" i="4"/>
  <c r="K809" i="4"/>
  <c r="K810" i="4"/>
  <c r="K811" i="4"/>
  <c r="K812" i="4"/>
  <c r="K813" i="4"/>
  <c r="I813" i="4" s="1"/>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I847" i="4" s="1"/>
  <c r="K848" i="4"/>
  <c r="K849" i="4"/>
  <c r="K850" i="4"/>
  <c r="K851" i="4"/>
  <c r="K852" i="4"/>
  <c r="K853" i="4"/>
  <c r="K854" i="4"/>
  <c r="K855" i="4"/>
  <c r="K856" i="4"/>
  <c r="K857" i="4"/>
  <c r="K858" i="4"/>
  <c r="K859" i="4"/>
  <c r="K860" i="4"/>
  <c r="K861" i="4"/>
  <c r="K862" i="4"/>
  <c r="K863" i="4"/>
  <c r="K864" i="4"/>
  <c r="K865" i="4"/>
  <c r="K866" i="4"/>
  <c r="K867" i="4"/>
  <c r="K868" i="4"/>
  <c r="K869" i="4"/>
  <c r="K870" i="4"/>
  <c r="K871" i="4"/>
  <c r="I22" i="4"/>
  <c r="K23" i="4"/>
  <c r="K24" i="4"/>
  <c r="K25" i="4"/>
  <c r="K26" i="4"/>
  <c r="K27" i="4"/>
  <c r="K28" i="4"/>
  <c r="K29" i="4"/>
  <c r="K30" i="4"/>
  <c r="K31" i="4"/>
  <c r="K32" i="4"/>
  <c r="K33" i="4"/>
  <c r="K34" i="4"/>
  <c r="K35" i="4"/>
  <c r="I35" i="4" s="1"/>
  <c r="K22" i="4"/>
  <c r="K18" i="4"/>
  <c r="I18" i="4" s="1"/>
  <c r="K932" i="5"/>
  <c r="I932" i="5" s="1"/>
  <c r="K933" i="5"/>
  <c r="I933" i="5" s="1"/>
  <c r="K934" i="5"/>
  <c r="I934" i="5" s="1"/>
  <c r="K935" i="5"/>
  <c r="I935" i="5" s="1"/>
  <c r="K936" i="5"/>
  <c r="I936" i="5" s="1"/>
  <c r="K937" i="5"/>
  <c r="I937" i="5" s="1"/>
  <c r="K938" i="5"/>
  <c r="I938" i="5" s="1"/>
  <c r="K939" i="5"/>
  <c r="I939" i="5" s="1"/>
  <c r="K940" i="5"/>
  <c r="I940" i="5" s="1"/>
  <c r="K941" i="5"/>
  <c r="I941" i="5" s="1"/>
  <c r="K942" i="5"/>
  <c r="I942" i="5" s="1"/>
  <c r="K943" i="5"/>
  <c r="I943" i="5" s="1"/>
  <c r="K944" i="5"/>
  <c r="I944" i="5" s="1"/>
  <c r="K945" i="5"/>
  <c r="I945" i="5" s="1"/>
  <c r="K946" i="5"/>
  <c r="I946" i="5" s="1"/>
  <c r="K947" i="5"/>
  <c r="I947" i="5" s="1"/>
  <c r="K948" i="5"/>
  <c r="I948" i="5" s="1"/>
  <c r="K949" i="5"/>
  <c r="I949" i="5" s="1"/>
  <c r="K950" i="5"/>
  <c r="I950" i="5" s="1"/>
  <c r="K951" i="5"/>
  <c r="I951" i="5" s="1"/>
  <c r="K952" i="5"/>
  <c r="I952" i="5" s="1"/>
  <c r="K953" i="5"/>
  <c r="I953" i="5" s="1"/>
  <c r="K954" i="5"/>
  <c r="I954" i="5" s="1"/>
  <c r="K955" i="5"/>
  <c r="I955" i="5" s="1"/>
  <c r="K956" i="5"/>
  <c r="I956" i="5" s="1"/>
  <c r="K957" i="5"/>
  <c r="I957" i="5" s="1"/>
  <c r="K958" i="5"/>
  <c r="I958" i="5" s="1"/>
  <c r="K959" i="5"/>
  <c r="I959" i="5" s="1"/>
  <c r="K960" i="5"/>
  <c r="I960" i="5" s="1"/>
  <c r="K961" i="5"/>
  <c r="I961" i="5" s="1"/>
  <c r="K962" i="5"/>
  <c r="I962" i="5" s="1"/>
  <c r="K963" i="5"/>
  <c r="I963" i="5" s="1"/>
  <c r="K964" i="5"/>
  <c r="I964" i="5" s="1"/>
  <c r="K965" i="5"/>
  <c r="I965" i="5" s="1"/>
  <c r="K966" i="5"/>
  <c r="I966" i="5" s="1"/>
  <c r="K967" i="5"/>
  <c r="I967" i="5" s="1"/>
  <c r="K968" i="5"/>
  <c r="I968" i="5"/>
  <c r="K969" i="5"/>
  <c r="I969" i="5" s="1"/>
  <c r="K970" i="5"/>
  <c r="I970" i="5" s="1"/>
  <c r="K971" i="5"/>
  <c r="I971" i="5" s="1"/>
  <c r="K972" i="5"/>
  <c r="I972" i="5" s="1"/>
  <c r="K973" i="5"/>
  <c r="I973" i="5" s="1"/>
  <c r="K974" i="5"/>
  <c r="I974" i="5" s="1"/>
  <c r="K975" i="5"/>
  <c r="I975" i="5" s="1"/>
  <c r="K976" i="5"/>
  <c r="I976" i="5" s="1"/>
  <c r="K977" i="5"/>
  <c r="I977" i="5" s="1"/>
  <c r="K978" i="5"/>
  <c r="I978" i="5" s="1"/>
  <c r="K979" i="5"/>
  <c r="I979" i="5" s="1"/>
  <c r="K980" i="5"/>
  <c r="I980" i="5" s="1"/>
  <c r="K981" i="5"/>
  <c r="I981" i="5" s="1"/>
  <c r="K982" i="5"/>
  <c r="I982" i="5" s="1"/>
  <c r="K983" i="5"/>
  <c r="I983" i="5" s="1"/>
  <c r="K984" i="5"/>
  <c r="I984" i="5" s="1"/>
  <c r="K985" i="5"/>
  <c r="I985" i="5" s="1"/>
  <c r="K986" i="5"/>
  <c r="I986" i="5"/>
  <c r="K987" i="5"/>
  <c r="I987" i="5" s="1"/>
  <c r="K988" i="5"/>
  <c r="I988" i="5" s="1"/>
  <c r="K989" i="5"/>
  <c r="I989" i="5" s="1"/>
  <c r="K990" i="5"/>
  <c r="I990" i="5" s="1"/>
  <c r="K991" i="5"/>
  <c r="I991" i="5" s="1"/>
  <c r="K992" i="5"/>
  <c r="I992" i="5" s="1"/>
  <c r="K993" i="5"/>
  <c r="I993" i="5" s="1"/>
  <c r="K994" i="5"/>
  <c r="I994" i="5" s="1"/>
  <c r="K995" i="5"/>
  <c r="I995" i="5" s="1"/>
  <c r="K996" i="5"/>
  <c r="I996" i="5" s="1"/>
  <c r="K997" i="5"/>
  <c r="I997" i="5" s="1"/>
  <c r="K998" i="5"/>
  <c r="I998" i="5" s="1"/>
  <c r="K999" i="5"/>
  <c r="I999" i="5" s="1"/>
  <c r="K1000" i="5"/>
  <c r="I1000" i="5"/>
  <c r="K1001" i="5"/>
  <c r="I1001" i="5" s="1"/>
  <c r="K1002" i="5"/>
  <c r="I1002" i="5" s="1"/>
  <c r="K1003" i="5"/>
  <c r="I1003" i="5" s="1"/>
  <c r="K1004" i="5"/>
  <c r="I1004" i="5" s="1"/>
  <c r="K1005" i="5"/>
  <c r="I1005" i="5" s="1"/>
  <c r="K1006" i="5"/>
  <c r="I1006" i="5" s="1"/>
  <c r="K1007" i="5"/>
  <c r="I1007" i="5" s="1"/>
  <c r="K1008" i="5"/>
  <c r="I1008" i="5" s="1"/>
  <c r="K1009" i="5"/>
  <c r="I1009" i="5" s="1"/>
  <c r="K1010" i="5"/>
  <c r="I1010" i="5" s="1"/>
  <c r="K1011" i="5"/>
  <c r="I1011" i="5" s="1"/>
  <c r="K1012" i="5"/>
  <c r="I1012" i="5" s="1"/>
  <c r="K1013" i="5"/>
  <c r="I1013" i="5" s="1"/>
  <c r="K1014" i="5"/>
  <c r="I1014" i="5" s="1"/>
  <c r="K1015" i="5"/>
  <c r="I1015" i="5" s="1"/>
  <c r="K1016" i="5"/>
  <c r="I1016" i="5" s="1"/>
  <c r="K1017" i="5"/>
  <c r="I1017" i="5" s="1"/>
  <c r="K1018" i="5"/>
  <c r="I1018" i="5"/>
  <c r="K1019" i="5"/>
  <c r="I1019" i="5" s="1"/>
  <c r="K1020" i="5"/>
  <c r="I1020" i="5" s="1"/>
  <c r="K1021" i="5"/>
  <c r="I1021" i="5" s="1"/>
  <c r="K1022" i="5"/>
  <c r="I1022" i="5" s="1"/>
  <c r="K1023" i="5"/>
  <c r="I1023" i="5" s="1"/>
  <c r="K1024" i="5"/>
  <c r="I1024" i="5" s="1"/>
  <c r="K1025" i="5"/>
  <c r="I1025" i="5" s="1"/>
  <c r="K1026" i="5"/>
  <c r="I1026" i="5" s="1"/>
  <c r="K1027" i="5"/>
  <c r="I1027" i="5" s="1"/>
  <c r="K1028" i="5"/>
  <c r="I1028" i="5" s="1"/>
  <c r="K1029" i="5"/>
  <c r="I1029" i="5" s="1"/>
  <c r="K1030" i="5"/>
  <c r="I1030" i="5" s="1"/>
  <c r="K1031" i="5"/>
  <c r="I1031" i="5" s="1"/>
  <c r="K1032" i="5"/>
  <c r="I1032" i="5"/>
  <c r="K1033" i="5"/>
  <c r="I1033" i="5" s="1"/>
  <c r="K1034" i="5"/>
  <c r="I1034" i="5" s="1"/>
  <c r="K1035" i="5"/>
  <c r="I1035" i="5" s="1"/>
  <c r="K1036" i="5"/>
  <c r="I1036" i="5" s="1"/>
  <c r="K1037" i="5"/>
  <c r="I1037" i="5" s="1"/>
  <c r="K1038" i="5"/>
  <c r="I1038" i="5" s="1"/>
  <c r="K1039" i="5"/>
  <c r="I1039" i="5" s="1"/>
  <c r="K1040" i="5"/>
  <c r="I1040" i="5" s="1"/>
  <c r="K1041" i="5"/>
  <c r="I1041" i="5" s="1"/>
  <c r="K1042" i="5"/>
  <c r="I1042" i="5" s="1"/>
  <c r="K1043" i="5"/>
  <c r="I1043" i="5" s="1"/>
  <c r="K1044" i="5"/>
  <c r="I1044" i="5" s="1"/>
  <c r="K1045" i="5"/>
  <c r="I1045" i="5" s="1"/>
  <c r="K1046" i="5"/>
  <c r="I1046" i="5" s="1"/>
  <c r="K1047" i="5"/>
  <c r="I1047" i="5" s="1"/>
  <c r="K1048" i="5"/>
  <c r="I1048" i="5" s="1"/>
  <c r="K1049" i="5"/>
  <c r="I1049" i="5" s="1"/>
  <c r="K1050" i="5"/>
  <c r="I1050" i="5"/>
  <c r="K1051" i="5"/>
  <c r="I1051" i="5" s="1"/>
  <c r="K1052" i="5"/>
  <c r="I1052" i="5" s="1"/>
  <c r="K1053" i="5"/>
  <c r="I1053" i="5" s="1"/>
  <c r="K1054" i="5"/>
  <c r="I1054" i="5" s="1"/>
  <c r="K1055" i="5"/>
  <c r="I1055" i="5" s="1"/>
  <c r="K1056" i="5"/>
  <c r="I1056" i="5" s="1"/>
  <c r="K1057" i="5"/>
  <c r="I1057" i="5" s="1"/>
  <c r="K1058" i="5"/>
  <c r="I1058" i="5" s="1"/>
  <c r="K1059" i="5"/>
  <c r="I1059" i="5" s="1"/>
  <c r="K1060" i="5"/>
  <c r="I1060" i="5" s="1"/>
  <c r="K1061" i="5"/>
  <c r="I1061" i="5" s="1"/>
  <c r="K1062" i="5"/>
  <c r="I1062" i="5" s="1"/>
  <c r="K1063" i="5"/>
  <c r="I1063" i="5" s="1"/>
  <c r="K1064" i="5"/>
  <c r="I1064" i="5" s="1"/>
  <c r="K1065" i="5"/>
  <c r="I1065" i="5" s="1"/>
  <c r="K1066" i="5"/>
  <c r="I1066" i="5" s="1"/>
  <c r="K1067" i="5"/>
  <c r="I1067" i="5" s="1"/>
  <c r="K1068" i="5"/>
  <c r="I1068" i="5" s="1"/>
  <c r="K1069" i="5"/>
  <c r="I1069" i="5"/>
  <c r="K1070" i="5"/>
  <c r="I1070" i="5" s="1"/>
  <c r="K1071" i="5"/>
  <c r="I1071" i="5" s="1"/>
  <c r="K1072" i="5"/>
  <c r="I1072" i="5" s="1"/>
  <c r="K1073" i="5"/>
  <c r="I1073" i="5" s="1"/>
  <c r="K1074" i="5"/>
  <c r="I1074" i="5" s="1"/>
  <c r="K1075" i="5"/>
  <c r="I1075" i="5" s="1"/>
  <c r="K1076" i="5"/>
  <c r="I1076" i="5" s="1"/>
  <c r="K1077" i="5"/>
  <c r="I1077" i="5" s="1"/>
  <c r="K1078" i="5"/>
  <c r="I1078" i="5" s="1"/>
  <c r="K1079" i="5"/>
  <c r="I1079" i="5" s="1"/>
  <c r="K1080" i="5"/>
  <c r="I1080" i="5" s="1"/>
  <c r="K1081" i="5"/>
  <c r="I1081" i="5" s="1"/>
  <c r="K1082" i="5"/>
  <c r="I1082" i="5" s="1"/>
  <c r="K1083" i="5"/>
  <c r="I1083" i="5" s="1"/>
  <c r="K1084" i="5"/>
  <c r="I1084" i="5" s="1"/>
  <c r="K1085" i="5"/>
  <c r="I1085" i="5"/>
  <c r="K1086" i="5"/>
  <c r="I1086" i="5" s="1"/>
  <c r="K1087" i="5"/>
  <c r="I1087" i="5" s="1"/>
  <c r="K1088" i="5"/>
  <c r="I1088" i="5" s="1"/>
  <c r="K1089" i="5"/>
  <c r="I1089" i="5" s="1"/>
  <c r="K1090" i="5"/>
  <c r="I1090" i="5" s="1"/>
  <c r="K1091" i="5"/>
  <c r="I1091" i="5" s="1"/>
  <c r="K1092" i="5"/>
  <c r="I1092" i="5" s="1"/>
  <c r="K1093" i="5"/>
  <c r="I1093" i="5" s="1"/>
  <c r="K1094" i="5"/>
  <c r="I1094" i="5" s="1"/>
  <c r="K1095" i="5"/>
  <c r="I1095" i="5" s="1"/>
  <c r="K1096" i="5"/>
  <c r="I1096" i="5" s="1"/>
  <c r="K1097" i="5"/>
  <c r="I1097" i="5" s="1"/>
  <c r="K1098" i="5"/>
  <c r="I1098" i="5" s="1"/>
  <c r="K1099" i="5"/>
  <c r="I1099" i="5" s="1"/>
  <c r="K1100" i="5"/>
  <c r="I1100" i="5" s="1"/>
  <c r="K1101" i="5"/>
  <c r="I1101" i="5" s="1"/>
  <c r="K1102" i="5"/>
  <c r="I1102" i="5" s="1"/>
  <c r="K1103" i="5"/>
  <c r="I1103" i="5" s="1"/>
  <c r="K1104" i="5"/>
  <c r="I1104" i="5" s="1"/>
  <c r="K1105" i="5"/>
  <c r="I1105" i="5" s="1"/>
  <c r="K1106" i="5"/>
  <c r="I1106" i="5" s="1"/>
  <c r="K1107" i="5"/>
  <c r="I1107" i="5" s="1"/>
  <c r="K1108" i="5"/>
  <c r="I1108" i="5" s="1"/>
  <c r="K1109" i="5"/>
  <c r="I1109" i="5"/>
  <c r="K1110" i="5"/>
  <c r="I1110" i="5" s="1"/>
  <c r="K1111" i="5"/>
  <c r="I1111" i="5" s="1"/>
  <c r="K1112" i="5"/>
  <c r="I1112" i="5" s="1"/>
  <c r="K1113" i="5"/>
  <c r="I1113" i="5" s="1"/>
  <c r="K1114" i="5"/>
  <c r="I1114" i="5" s="1"/>
  <c r="K1115" i="5"/>
  <c r="I1115" i="5" s="1"/>
  <c r="K1116" i="5"/>
  <c r="I1116" i="5" s="1"/>
  <c r="K1117" i="5"/>
  <c r="I1117" i="5" s="1"/>
  <c r="K1118" i="5"/>
  <c r="I1118" i="5" s="1"/>
  <c r="K1119" i="5"/>
  <c r="I1119" i="5" s="1"/>
  <c r="K1120" i="5"/>
  <c r="I1120" i="5" s="1"/>
  <c r="K1121" i="5"/>
  <c r="I1121" i="5" s="1"/>
  <c r="K1122" i="5"/>
  <c r="I1122" i="5" s="1"/>
  <c r="K1123" i="5"/>
  <c r="I1123" i="5" s="1"/>
  <c r="K1124" i="5"/>
  <c r="I1124" i="5" s="1"/>
  <c r="K1125" i="5"/>
  <c r="I1125" i="5" s="1"/>
  <c r="K1126" i="5"/>
  <c r="I1126" i="5" s="1"/>
  <c r="K1127" i="5"/>
  <c r="I1127" i="5" s="1"/>
  <c r="K1128" i="5"/>
  <c r="I1128" i="5" s="1"/>
  <c r="K1129" i="5"/>
  <c r="I1129" i="5" s="1"/>
  <c r="K1130" i="5"/>
  <c r="I1130" i="5" s="1"/>
  <c r="K1131" i="5"/>
  <c r="I1131" i="5"/>
  <c r="K1132" i="5"/>
  <c r="I1132" i="5" s="1"/>
  <c r="K1133" i="5"/>
  <c r="I1133" i="5" s="1"/>
  <c r="K1134" i="5"/>
  <c r="I1134" i="5" s="1"/>
  <c r="K1135" i="5"/>
  <c r="I1135" i="5" s="1"/>
  <c r="K1136" i="5"/>
  <c r="I1136" i="5" s="1"/>
  <c r="K1137" i="5"/>
  <c r="I1137" i="5" s="1"/>
  <c r="K1138" i="5"/>
  <c r="I1138" i="5" s="1"/>
  <c r="K1139" i="5"/>
  <c r="I1139" i="5" s="1"/>
  <c r="K1140" i="5"/>
  <c r="I1140" i="5" s="1"/>
  <c r="K1141" i="5"/>
  <c r="I1141" i="5" s="1"/>
  <c r="K1142" i="5"/>
  <c r="I1142" i="5" s="1"/>
  <c r="K1143" i="5"/>
  <c r="I1143" i="5" s="1"/>
  <c r="K1144" i="5"/>
  <c r="I1144" i="5" s="1"/>
  <c r="K1145" i="5"/>
  <c r="I1145" i="5" s="1"/>
  <c r="K1146" i="5"/>
  <c r="I1146" i="5" s="1"/>
  <c r="K1147" i="5"/>
  <c r="I1147" i="5" s="1"/>
  <c r="K1148" i="5"/>
  <c r="I1148" i="5" s="1"/>
  <c r="K1149" i="5"/>
  <c r="I1149" i="5"/>
  <c r="K1150" i="5"/>
  <c r="I1150" i="5" s="1"/>
  <c r="K1151" i="5"/>
  <c r="I1151" i="5" s="1"/>
  <c r="K1152" i="5"/>
  <c r="I1152" i="5" s="1"/>
  <c r="K1153" i="5"/>
  <c r="I1153" i="5" s="1"/>
  <c r="K1154" i="5"/>
  <c r="I1154" i="5" s="1"/>
  <c r="K1155" i="5"/>
  <c r="I1155" i="5" s="1"/>
  <c r="K1156" i="5"/>
  <c r="I1156" i="5" s="1"/>
  <c r="K1157" i="5"/>
  <c r="I1157" i="5" s="1"/>
  <c r="K1158" i="5"/>
  <c r="I1158" i="5" s="1"/>
  <c r="K1159" i="5"/>
  <c r="I1159" i="5" s="1"/>
  <c r="K1160" i="5"/>
  <c r="I1160" i="5" s="1"/>
  <c r="K1161" i="5"/>
  <c r="I1161" i="5" s="1"/>
  <c r="K1162" i="5"/>
  <c r="I1162" i="5" s="1"/>
  <c r="K1163" i="5"/>
  <c r="I1163" i="5" s="1"/>
  <c r="K1164" i="5"/>
  <c r="I1164" i="5" s="1"/>
  <c r="K1165" i="5"/>
  <c r="I1165" i="5" s="1"/>
  <c r="K1166" i="5"/>
  <c r="I1166" i="5" s="1"/>
  <c r="K1167" i="5"/>
  <c r="I1167" i="5" s="1"/>
  <c r="K1168" i="5"/>
  <c r="I1168" i="5" s="1"/>
  <c r="K1169" i="5"/>
  <c r="I1169" i="5" s="1"/>
  <c r="K1170" i="5"/>
  <c r="I1170" i="5" s="1"/>
  <c r="K1171" i="5"/>
  <c r="I1171" i="5" s="1"/>
  <c r="K1172" i="5"/>
  <c r="I1172" i="5" s="1"/>
  <c r="K1173" i="5"/>
  <c r="I1173" i="5"/>
  <c r="K1174" i="5"/>
  <c r="I1174" i="5" s="1"/>
  <c r="K1175" i="5"/>
  <c r="I1175" i="5" s="1"/>
  <c r="K1176" i="5"/>
  <c r="I1176" i="5" s="1"/>
  <c r="K1177" i="5"/>
  <c r="I1177" i="5" s="1"/>
  <c r="K1178" i="5"/>
  <c r="I1178" i="5" s="1"/>
  <c r="K1179" i="5"/>
  <c r="I1179" i="5" s="1"/>
  <c r="K1180" i="5"/>
  <c r="I1180" i="5" s="1"/>
  <c r="K1181" i="5"/>
  <c r="I1181" i="5" s="1"/>
  <c r="K1182" i="5"/>
  <c r="I1182" i="5" s="1"/>
  <c r="K1183" i="5"/>
  <c r="I1183" i="5" s="1"/>
  <c r="K1184" i="5"/>
  <c r="I1184" i="5" s="1"/>
  <c r="K1185" i="5"/>
  <c r="I1185" i="5" s="1"/>
  <c r="K1186" i="5"/>
  <c r="I1186" i="5" s="1"/>
  <c r="K1187" i="5"/>
  <c r="I1187" i="5" s="1"/>
  <c r="K1188" i="5"/>
  <c r="I1188" i="5" s="1"/>
  <c r="K1189" i="5"/>
  <c r="I1189" i="5"/>
  <c r="K1190" i="5"/>
  <c r="I1190" i="5" s="1"/>
  <c r="K1191" i="5"/>
  <c r="I1191" i="5" s="1"/>
  <c r="K1192" i="5"/>
  <c r="I1192" i="5" s="1"/>
  <c r="K1193" i="5"/>
  <c r="I1193" i="5" s="1"/>
  <c r="K1194" i="5"/>
  <c r="I1194" i="5" s="1"/>
  <c r="K1195" i="5"/>
  <c r="I1195" i="5" s="1"/>
  <c r="K1196" i="5"/>
  <c r="I1196" i="5" s="1"/>
  <c r="K1197" i="5"/>
  <c r="I1197" i="5" s="1"/>
  <c r="K1198" i="5"/>
  <c r="I1198" i="5" s="1"/>
  <c r="K1199" i="5"/>
  <c r="I1199" i="5" s="1"/>
  <c r="K1200" i="5"/>
  <c r="I1200" i="5" s="1"/>
  <c r="K1201" i="5"/>
  <c r="I1201" i="5" s="1"/>
  <c r="K1202" i="5"/>
  <c r="I1202" i="5" s="1"/>
  <c r="K1203" i="5"/>
  <c r="I1203" i="5" s="1"/>
  <c r="K1204" i="5"/>
  <c r="I1204" i="5" s="1"/>
  <c r="K1205" i="5"/>
  <c r="I1205" i="5" s="1"/>
  <c r="K1206" i="5"/>
  <c r="I1206" i="5" s="1"/>
  <c r="K1207" i="5"/>
  <c r="I1207" i="5"/>
  <c r="K1208" i="5"/>
  <c r="I1208" i="5" s="1"/>
  <c r="K1209" i="5"/>
  <c r="I1209" i="5" s="1"/>
  <c r="K1210" i="5"/>
  <c r="I1210" i="5" s="1"/>
  <c r="K1211" i="5"/>
  <c r="I1211" i="5" s="1"/>
  <c r="K1212" i="5"/>
  <c r="I1212" i="5" s="1"/>
  <c r="K1213" i="5"/>
  <c r="I1213" i="5" s="1"/>
  <c r="K1214" i="5"/>
  <c r="I1214" i="5" s="1"/>
  <c r="K1215" i="5"/>
  <c r="I1215" i="5" s="1"/>
  <c r="K1216" i="5"/>
  <c r="I1216" i="5" s="1"/>
  <c r="K1217" i="5"/>
  <c r="I1217" i="5" s="1"/>
  <c r="K1218" i="5"/>
  <c r="I1218" i="5" s="1"/>
  <c r="K1219" i="5"/>
  <c r="I1219" i="5" s="1"/>
  <c r="K1220" i="5"/>
  <c r="I1220" i="5" s="1"/>
  <c r="K1221" i="5"/>
  <c r="I1221" i="5" s="1"/>
  <c r="K1222" i="5"/>
  <c r="I1222" i="5" s="1"/>
  <c r="K1223" i="5"/>
  <c r="I1223" i="5"/>
  <c r="K1224" i="5"/>
  <c r="I1224" i="5" s="1"/>
  <c r="K1225" i="5"/>
  <c r="I1225" i="5" s="1"/>
  <c r="K1226" i="5"/>
  <c r="I1226" i="5" s="1"/>
  <c r="K1227" i="5"/>
  <c r="I1227" i="5" s="1"/>
  <c r="K1228" i="5"/>
  <c r="I1228" i="5" s="1"/>
  <c r="K1229" i="5"/>
  <c r="I1229" i="5" s="1"/>
  <c r="K1230" i="5"/>
  <c r="I1230" i="5" s="1"/>
  <c r="K1231" i="5"/>
  <c r="I1231" i="5" s="1"/>
  <c r="K1232" i="5"/>
  <c r="I1232" i="5" s="1"/>
  <c r="K1233" i="5"/>
  <c r="I1233" i="5" s="1"/>
  <c r="K1234" i="5"/>
  <c r="I1234" i="5" s="1"/>
  <c r="K1235" i="5"/>
  <c r="I1235" i="5" s="1"/>
  <c r="K1236" i="5"/>
  <c r="I1236" i="5" s="1"/>
  <c r="K1237" i="5"/>
  <c r="I1237" i="5" s="1"/>
  <c r="K1238" i="5"/>
  <c r="I1238" i="5" s="1"/>
  <c r="K1239" i="5"/>
  <c r="I1239" i="5"/>
  <c r="K1240" i="5"/>
  <c r="I1240" i="5" s="1"/>
  <c r="K1241" i="5"/>
  <c r="I1241" i="5" s="1"/>
  <c r="K1242" i="5"/>
  <c r="I1242" i="5" s="1"/>
  <c r="K1243" i="5"/>
  <c r="I1243" i="5" s="1"/>
  <c r="K1244" i="5"/>
  <c r="I1244" i="5" s="1"/>
  <c r="K1245" i="5"/>
  <c r="I1245" i="5" s="1"/>
  <c r="K1246" i="5"/>
  <c r="I1246" i="5" s="1"/>
  <c r="K1247" i="5"/>
  <c r="I1247" i="5" s="1"/>
  <c r="K1248" i="5"/>
  <c r="I1248" i="5" s="1"/>
  <c r="K1249" i="5"/>
  <c r="I1249" i="5" s="1"/>
  <c r="K1250" i="5"/>
  <c r="I1250" i="5" s="1"/>
  <c r="K1251" i="5"/>
  <c r="I1251" i="5" s="1"/>
  <c r="K1252" i="5"/>
  <c r="I1252" i="5" s="1"/>
  <c r="K1253" i="5"/>
  <c r="I1253" i="5" s="1"/>
  <c r="K1254" i="5"/>
  <c r="I1254" i="5" s="1"/>
  <c r="K1255" i="5"/>
  <c r="I1255" i="5"/>
  <c r="K1256" i="5"/>
  <c r="I1256" i="5" s="1"/>
  <c r="K1257" i="5"/>
  <c r="I1257" i="5" s="1"/>
  <c r="K1258" i="5"/>
  <c r="I1258" i="5" s="1"/>
  <c r="K1259" i="5"/>
  <c r="I1259" i="5" s="1"/>
  <c r="K1260" i="5"/>
  <c r="I1260" i="5" s="1"/>
  <c r="K1261" i="5"/>
  <c r="I1261" i="5" s="1"/>
  <c r="K1262" i="5"/>
  <c r="I1262" i="5" s="1"/>
  <c r="K1263" i="5"/>
  <c r="I1263" i="5" s="1"/>
  <c r="K1264" i="5"/>
  <c r="I1264" i="5" s="1"/>
  <c r="K1265" i="5"/>
  <c r="I1265" i="5" s="1"/>
  <c r="K1266" i="5"/>
  <c r="I1266" i="5" s="1"/>
  <c r="K1267" i="5"/>
  <c r="I1267" i="5" s="1"/>
  <c r="K1268" i="5"/>
  <c r="I1268" i="5" s="1"/>
  <c r="K1269" i="5"/>
  <c r="I1269" i="5" s="1"/>
  <c r="K1270" i="5"/>
  <c r="I1270" i="5" s="1"/>
  <c r="K1271" i="5"/>
  <c r="I1271" i="5"/>
  <c r="K1272" i="5"/>
  <c r="I1272" i="5" s="1"/>
  <c r="K1273" i="5"/>
  <c r="I1273" i="5" s="1"/>
  <c r="K1274" i="5"/>
  <c r="I1274" i="5" s="1"/>
  <c r="K1275" i="5"/>
  <c r="I1275" i="5" s="1"/>
  <c r="K1276" i="5"/>
  <c r="I1276" i="5" s="1"/>
  <c r="K1277" i="5"/>
  <c r="I1277" i="5" s="1"/>
  <c r="K1278" i="5"/>
  <c r="I1278" i="5" s="1"/>
  <c r="K1279" i="5"/>
  <c r="I1279" i="5" s="1"/>
  <c r="K1280" i="5"/>
  <c r="I1280" i="5" s="1"/>
  <c r="K1281" i="5"/>
  <c r="I1281" i="5" s="1"/>
  <c r="K1282" i="5"/>
  <c r="I1282" i="5" s="1"/>
  <c r="K1283" i="5"/>
  <c r="I1283" i="5" s="1"/>
  <c r="K1284" i="5"/>
  <c r="I1284" i="5" s="1"/>
  <c r="K1285" i="5"/>
  <c r="I1285" i="5" s="1"/>
  <c r="K1286" i="5"/>
  <c r="I1286" i="5" s="1"/>
  <c r="K1287" i="5"/>
  <c r="I1287" i="5"/>
  <c r="K1288" i="5"/>
  <c r="I1288" i="5" s="1"/>
  <c r="K1289" i="5"/>
  <c r="I1289" i="5" s="1"/>
  <c r="K1290" i="5"/>
  <c r="I1290" i="5" s="1"/>
  <c r="K1291" i="5"/>
  <c r="I1291" i="5" s="1"/>
  <c r="K1292" i="5"/>
  <c r="I1292" i="5" s="1"/>
  <c r="K1293" i="5"/>
  <c r="I1293" i="5" s="1"/>
  <c r="K1294" i="5"/>
  <c r="I1294" i="5" s="1"/>
  <c r="K1295" i="5"/>
  <c r="I1295" i="5" s="1"/>
  <c r="K1296" i="5"/>
  <c r="I1296" i="5" s="1"/>
  <c r="K1297" i="5"/>
  <c r="I1297" i="5" s="1"/>
  <c r="K1298" i="5"/>
  <c r="I1298" i="5" s="1"/>
  <c r="K1299" i="5"/>
  <c r="I1299" i="5" s="1"/>
  <c r="K1300" i="5"/>
  <c r="I1300" i="5" s="1"/>
  <c r="K1301" i="5"/>
  <c r="I1301" i="5" s="1"/>
  <c r="K1302" i="5"/>
  <c r="I1302" i="5" s="1"/>
  <c r="K1303" i="5"/>
  <c r="I1303" i="5"/>
  <c r="K1304" i="5"/>
  <c r="I1304" i="5" s="1"/>
  <c r="K1305" i="5"/>
  <c r="I1305" i="5" s="1"/>
  <c r="K1306" i="5"/>
  <c r="I1306" i="5" s="1"/>
  <c r="K1307" i="5"/>
  <c r="I1307" i="5" s="1"/>
  <c r="K1308" i="5"/>
  <c r="I1308" i="5" s="1"/>
  <c r="K1309" i="5"/>
  <c r="I1309" i="5" s="1"/>
  <c r="K1310" i="5"/>
  <c r="I1310" i="5" s="1"/>
  <c r="K1311" i="5"/>
  <c r="I1311" i="5" s="1"/>
  <c r="K1312" i="5"/>
  <c r="I1312" i="5" s="1"/>
  <c r="K1313" i="5"/>
  <c r="I1313" i="5" s="1"/>
  <c r="K1314" i="5"/>
  <c r="I1314" i="5" s="1"/>
  <c r="K1315" i="5"/>
  <c r="I1315" i="5" s="1"/>
  <c r="K1316" i="5"/>
  <c r="I1316" i="5" s="1"/>
  <c r="K1317" i="5"/>
  <c r="I1317" i="5" s="1"/>
  <c r="K1318" i="5"/>
  <c r="I1318" i="5" s="1"/>
  <c r="K1319" i="5"/>
  <c r="I1319" i="5"/>
  <c r="K1320" i="5"/>
  <c r="I1320" i="5" s="1"/>
  <c r="K1321" i="5"/>
  <c r="I1321" i="5" s="1"/>
  <c r="K1322" i="5"/>
  <c r="I1322" i="5" s="1"/>
  <c r="K1323" i="5"/>
  <c r="I1323" i="5" s="1"/>
  <c r="K1324" i="5"/>
  <c r="I1324" i="5" s="1"/>
  <c r="K1325" i="5"/>
  <c r="I1325" i="5" s="1"/>
  <c r="K1326" i="5"/>
  <c r="I1326" i="5" s="1"/>
  <c r="K1327" i="5"/>
  <c r="I1327" i="5" s="1"/>
  <c r="K1328" i="5"/>
  <c r="I1328" i="5" s="1"/>
  <c r="K1329" i="5"/>
  <c r="I1329" i="5" s="1"/>
  <c r="K1330" i="5"/>
  <c r="I1330" i="5" s="1"/>
  <c r="K1331" i="5"/>
  <c r="I1331" i="5" s="1"/>
  <c r="K1332" i="5"/>
  <c r="I1332" i="5" s="1"/>
  <c r="K1333" i="5"/>
  <c r="I1333" i="5" s="1"/>
  <c r="K1334" i="5"/>
  <c r="I1334" i="5" s="1"/>
  <c r="K1335" i="5"/>
  <c r="I1335" i="5"/>
  <c r="K1336" i="5"/>
  <c r="I1336" i="5" s="1"/>
  <c r="K1337" i="5"/>
  <c r="I1337" i="5" s="1"/>
  <c r="K1338" i="5"/>
  <c r="I1338" i="5" s="1"/>
  <c r="K1339" i="5"/>
  <c r="I1339" i="5" s="1"/>
  <c r="K1340" i="5"/>
  <c r="I1340" i="5" s="1"/>
  <c r="K1341" i="5"/>
  <c r="I1341" i="5" s="1"/>
  <c r="K1342" i="5"/>
  <c r="I1342" i="5" s="1"/>
  <c r="K1343" i="5"/>
  <c r="I1343" i="5" s="1"/>
  <c r="K1344" i="5"/>
  <c r="I1344" i="5" s="1"/>
  <c r="K1345" i="5"/>
  <c r="I1345" i="5" s="1"/>
  <c r="K1346" i="5"/>
  <c r="I1346" i="5" s="1"/>
  <c r="K1347" i="5"/>
  <c r="I1347" i="5" s="1"/>
  <c r="K1348" i="5"/>
  <c r="I1348" i="5" s="1"/>
  <c r="K1349" i="5"/>
  <c r="I1349" i="5" s="1"/>
  <c r="K1350" i="5"/>
  <c r="I1350" i="5" s="1"/>
  <c r="K1351" i="5"/>
  <c r="I1351" i="5" s="1"/>
  <c r="K1352" i="5"/>
  <c r="I1352" i="5" s="1"/>
  <c r="K1353" i="5"/>
  <c r="I1353" i="5" s="1"/>
  <c r="K1354" i="5"/>
  <c r="I1354" i="5" s="1"/>
  <c r="K1355" i="5"/>
  <c r="I1355" i="5" s="1"/>
  <c r="K1356" i="5"/>
  <c r="I1356" i="5" s="1"/>
  <c r="K1357" i="5"/>
  <c r="I1357" i="5"/>
  <c r="K1358" i="5"/>
  <c r="I1358" i="5" s="1"/>
  <c r="K1359" i="5"/>
  <c r="I1359" i="5" s="1"/>
  <c r="K1360" i="5"/>
  <c r="I1360" i="5" s="1"/>
  <c r="K1361" i="5"/>
  <c r="I1361" i="5" s="1"/>
  <c r="K1362" i="5"/>
  <c r="I1362" i="5" s="1"/>
  <c r="K1363" i="5"/>
  <c r="I1363" i="5" s="1"/>
  <c r="K1364" i="5"/>
  <c r="I1364" i="5" s="1"/>
  <c r="K1365" i="5"/>
  <c r="I1365" i="5" s="1"/>
  <c r="K1366" i="5"/>
  <c r="I1366" i="5" s="1"/>
  <c r="K1367" i="5"/>
  <c r="I1367" i="5" s="1"/>
  <c r="K1368" i="5"/>
  <c r="I1368" i="5" s="1"/>
  <c r="K1369" i="5"/>
  <c r="I1369" i="5" s="1"/>
  <c r="K1370" i="5"/>
  <c r="I1370" i="5" s="1"/>
  <c r="K1371" i="5"/>
  <c r="I1371" i="5" s="1"/>
  <c r="K1372" i="5"/>
  <c r="I1372" i="5" s="1"/>
  <c r="K1373" i="5"/>
  <c r="I1373" i="5" s="1"/>
  <c r="K1374" i="5"/>
  <c r="I1374" i="5" s="1"/>
  <c r="K1375" i="5"/>
  <c r="I1375" i="5"/>
  <c r="K1376" i="5"/>
  <c r="I1376" i="5" s="1"/>
  <c r="K1377" i="5"/>
  <c r="I1377" i="5" s="1"/>
  <c r="K1378" i="5"/>
  <c r="I1378" i="5" s="1"/>
  <c r="K1379" i="5"/>
  <c r="I1379" i="5" s="1"/>
  <c r="K1380" i="5"/>
  <c r="I1380" i="5" s="1"/>
  <c r="K1381" i="5"/>
  <c r="I1381" i="5" s="1"/>
  <c r="K1382" i="5"/>
  <c r="I1382" i="5" s="1"/>
  <c r="K1383" i="5"/>
  <c r="I1383" i="5" s="1"/>
  <c r="K1384" i="5"/>
  <c r="I1384" i="5" s="1"/>
  <c r="K1385" i="5"/>
  <c r="I1385" i="5" s="1"/>
  <c r="K1386" i="5"/>
  <c r="I1386" i="5" s="1"/>
  <c r="K1387" i="5"/>
  <c r="I1387" i="5" s="1"/>
  <c r="K1388" i="5"/>
  <c r="I1388" i="5" s="1"/>
  <c r="K1389" i="5"/>
  <c r="I1389" i="5" s="1"/>
  <c r="K1390" i="5"/>
  <c r="I1390" i="5" s="1"/>
  <c r="K1391" i="5"/>
  <c r="I1391" i="5" s="1"/>
  <c r="K1392" i="5"/>
  <c r="I1392" i="5" s="1"/>
  <c r="K1393" i="5"/>
  <c r="I1393" i="5" s="1"/>
  <c r="K1394" i="5"/>
  <c r="I1394" i="5" s="1"/>
  <c r="K1395" i="5"/>
  <c r="I1395" i="5" s="1"/>
  <c r="K1396" i="5"/>
  <c r="I1396" i="5" s="1"/>
  <c r="K1397" i="5"/>
  <c r="I1397" i="5" s="1"/>
  <c r="K1398" i="5"/>
  <c r="I1398" i="5" s="1"/>
  <c r="K1399" i="5"/>
  <c r="I1399" i="5"/>
  <c r="K1400" i="5"/>
  <c r="I1400" i="5" s="1"/>
  <c r="K1401" i="5"/>
  <c r="I1401" i="5" s="1"/>
  <c r="K1402" i="5"/>
  <c r="I1402" i="5" s="1"/>
  <c r="K1403" i="5"/>
  <c r="I1403" i="5" s="1"/>
  <c r="K1404" i="5"/>
  <c r="I1404" i="5" s="1"/>
  <c r="K1405" i="5"/>
  <c r="I1405" i="5" s="1"/>
  <c r="K1406" i="5"/>
  <c r="I1406" i="5" s="1"/>
  <c r="K1407" i="5"/>
  <c r="I1407" i="5" s="1"/>
  <c r="K1408" i="5"/>
  <c r="I1408" i="5" s="1"/>
  <c r="K1409" i="5"/>
  <c r="I1409" i="5" s="1"/>
  <c r="K1410" i="5"/>
  <c r="I1410" i="5" s="1"/>
  <c r="K1411" i="5"/>
  <c r="I1411" i="5" s="1"/>
  <c r="K1412" i="5"/>
  <c r="I1412" i="5" s="1"/>
  <c r="K1413" i="5"/>
  <c r="I1413" i="5" s="1"/>
  <c r="K1414" i="5"/>
  <c r="I1414" i="5" s="1"/>
  <c r="K1415" i="5"/>
  <c r="I1415" i="5" s="1"/>
  <c r="K1416" i="5"/>
  <c r="I1416" i="5" s="1"/>
  <c r="K1417" i="5"/>
  <c r="I1417" i="5" s="1"/>
  <c r="K1418" i="5"/>
  <c r="I1418" i="5" s="1"/>
  <c r="K1419" i="5"/>
  <c r="I1419" i="5" s="1"/>
  <c r="K1420" i="5"/>
  <c r="I1420" i="5" s="1"/>
  <c r="K1421" i="5"/>
  <c r="I1421" i="5"/>
  <c r="K1422" i="5"/>
  <c r="I1422" i="5" s="1"/>
  <c r="K1423" i="5"/>
  <c r="I1423" i="5" s="1"/>
  <c r="K1424" i="5"/>
  <c r="I1424" i="5" s="1"/>
  <c r="K1425" i="5"/>
  <c r="I1425" i="5" s="1"/>
  <c r="K1426" i="5"/>
  <c r="I1426" i="5" s="1"/>
  <c r="K1427" i="5"/>
  <c r="I1427" i="5" s="1"/>
  <c r="K1428" i="5"/>
  <c r="I1428" i="5" s="1"/>
  <c r="K1429" i="5"/>
  <c r="I1429" i="5" s="1"/>
  <c r="K1430" i="5"/>
  <c r="I1430" i="5" s="1"/>
  <c r="K1431" i="5"/>
  <c r="I1431" i="5" s="1"/>
  <c r="K1432" i="5"/>
  <c r="I1432" i="5" s="1"/>
  <c r="K1433" i="5"/>
  <c r="I1433" i="5" s="1"/>
  <c r="K1434" i="5"/>
  <c r="I1434" i="5" s="1"/>
  <c r="K1435" i="5"/>
  <c r="I1435" i="5" s="1"/>
  <c r="K1436" i="5"/>
  <c r="I1436" i="5" s="1"/>
  <c r="K1437" i="5"/>
  <c r="I1437" i="5" s="1"/>
  <c r="K1438" i="5"/>
  <c r="I1438" i="5" s="1"/>
  <c r="K1439" i="5"/>
  <c r="I1439" i="5"/>
  <c r="K1440" i="5"/>
  <c r="I1440" i="5" s="1"/>
  <c r="K1441" i="5"/>
  <c r="I1441" i="5" s="1"/>
  <c r="K1442" i="5"/>
  <c r="I1442" i="5" s="1"/>
  <c r="K1443" i="5"/>
  <c r="I1443" i="5" s="1"/>
  <c r="K1444" i="5"/>
  <c r="I1444" i="5" s="1"/>
  <c r="K1445" i="5"/>
  <c r="I1445" i="5" s="1"/>
  <c r="K1446" i="5"/>
  <c r="I1446" i="5" s="1"/>
  <c r="K1447" i="5"/>
  <c r="I1447" i="5" s="1"/>
  <c r="K1448" i="5"/>
  <c r="I1448" i="5" s="1"/>
  <c r="K1449" i="5"/>
  <c r="I1449" i="5" s="1"/>
  <c r="K1450" i="5"/>
  <c r="I1450" i="5" s="1"/>
  <c r="K1451" i="5"/>
  <c r="I1451" i="5" s="1"/>
  <c r="K1452" i="5"/>
  <c r="I1452" i="5" s="1"/>
  <c r="K1453" i="5"/>
  <c r="I1453" i="5" s="1"/>
  <c r="K1454" i="5"/>
  <c r="I1454" i="5" s="1"/>
  <c r="K1455" i="5"/>
  <c r="I1455" i="5"/>
  <c r="K1456" i="5"/>
  <c r="I1456" i="5" s="1"/>
  <c r="K1457" i="5"/>
  <c r="I1457" i="5" s="1"/>
  <c r="K1458" i="5"/>
  <c r="I1458" i="5" s="1"/>
  <c r="K1459" i="5"/>
  <c r="I1459" i="5" s="1"/>
  <c r="K1460" i="5"/>
  <c r="I1460" i="5" s="1"/>
  <c r="K1461" i="5"/>
  <c r="I1461" i="5" s="1"/>
  <c r="K1462" i="5"/>
  <c r="I1462" i="5" s="1"/>
  <c r="K1463" i="5"/>
  <c r="I1463" i="5" s="1"/>
  <c r="K1464" i="5"/>
  <c r="I1464" i="5" s="1"/>
  <c r="K1465" i="5"/>
  <c r="I1465" i="5" s="1"/>
  <c r="K1466" i="5"/>
  <c r="I1466" i="5" s="1"/>
  <c r="K1467" i="5"/>
  <c r="I1467" i="5" s="1"/>
  <c r="K1468" i="5"/>
  <c r="I1468" i="5" s="1"/>
  <c r="K1469" i="5"/>
  <c r="I1469" i="5" s="1"/>
  <c r="K1470" i="5"/>
  <c r="I1470" i="5" s="1"/>
  <c r="K1471" i="5"/>
  <c r="I1471" i="5"/>
  <c r="K1472" i="5"/>
  <c r="I1472" i="5" s="1"/>
  <c r="K1473" i="5"/>
  <c r="I1473" i="5" s="1"/>
  <c r="K1474" i="5"/>
  <c r="I1474" i="5" s="1"/>
  <c r="K1475" i="5"/>
  <c r="I1475" i="5" s="1"/>
  <c r="K1476" i="5"/>
  <c r="I1476" i="5" s="1"/>
  <c r="K1477" i="5"/>
  <c r="I1477" i="5" s="1"/>
  <c r="K1478" i="5"/>
  <c r="I1478" i="5" s="1"/>
  <c r="K1479" i="5"/>
  <c r="I1479" i="5" s="1"/>
  <c r="K1480" i="5"/>
  <c r="I1480" i="5" s="1"/>
  <c r="K1481" i="5"/>
  <c r="I1481" i="5" s="1"/>
  <c r="K1482" i="5"/>
  <c r="I1482" i="5" s="1"/>
  <c r="K1483" i="5"/>
  <c r="I1483" i="5" s="1"/>
  <c r="K1484" i="5"/>
  <c r="I1484" i="5" s="1"/>
  <c r="K1485" i="5"/>
  <c r="I1485" i="5" s="1"/>
  <c r="K1486" i="5"/>
  <c r="I1486" i="5" s="1"/>
  <c r="K1487" i="5"/>
  <c r="I1487" i="5" s="1"/>
  <c r="K1488" i="5"/>
  <c r="I1488" i="5"/>
  <c r="K1489" i="5"/>
  <c r="I1489" i="5" s="1"/>
  <c r="K1490" i="5"/>
  <c r="I1490" i="5" s="1"/>
  <c r="K1491" i="5"/>
  <c r="I1491" i="5" s="1"/>
  <c r="K1492" i="5"/>
  <c r="I1492" i="5" s="1"/>
  <c r="K1493" i="5"/>
  <c r="I1493" i="5" s="1"/>
  <c r="K1494" i="5"/>
  <c r="I1494" i="5" s="1"/>
  <c r="K1495" i="5"/>
  <c r="I1495" i="5" s="1"/>
  <c r="K1496" i="5"/>
  <c r="I1496" i="5"/>
  <c r="K1497" i="5"/>
  <c r="I1497" i="5" s="1"/>
  <c r="K1498" i="5"/>
  <c r="I1498" i="5" s="1"/>
  <c r="K1499" i="5"/>
  <c r="I1499" i="5" s="1"/>
  <c r="K1500" i="5"/>
  <c r="I1500" i="5" s="1"/>
  <c r="K1501" i="5"/>
  <c r="I1501" i="5" s="1"/>
  <c r="K1502" i="5"/>
  <c r="I1502" i="5" s="1"/>
  <c r="K1503" i="5"/>
  <c r="I1503" i="5" s="1"/>
  <c r="K1504" i="5"/>
  <c r="I1504" i="5"/>
  <c r="K1505" i="5"/>
  <c r="I1505" i="5" s="1"/>
  <c r="K1506" i="5"/>
  <c r="I1506" i="5" s="1"/>
  <c r="K1507" i="5"/>
  <c r="I1507" i="5" s="1"/>
  <c r="K1508" i="5"/>
  <c r="I1508" i="5" s="1"/>
  <c r="K1509" i="5"/>
  <c r="I1509" i="5" s="1"/>
  <c r="K1510" i="5"/>
  <c r="I1510" i="5" s="1"/>
  <c r="K1511" i="5"/>
  <c r="I1511" i="5" s="1"/>
  <c r="K1512" i="5"/>
  <c r="I1512" i="5"/>
  <c r="K1513" i="5"/>
  <c r="I1513" i="5" s="1"/>
  <c r="K1514" i="5"/>
  <c r="I1514" i="5" s="1"/>
  <c r="K1515" i="5"/>
  <c r="I1515" i="5" s="1"/>
  <c r="K1516" i="5"/>
  <c r="I1516" i="5" s="1"/>
  <c r="K1517" i="5"/>
  <c r="I1517" i="5" s="1"/>
  <c r="K1518" i="5"/>
  <c r="I1518" i="5" s="1"/>
  <c r="K1519" i="5"/>
  <c r="I1519" i="5" s="1"/>
  <c r="K1520" i="5"/>
  <c r="I1520" i="5"/>
  <c r="K1521" i="5"/>
  <c r="I1521" i="5" s="1"/>
  <c r="K1522" i="5"/>
  <c r="I1522" i="5" s="1"/>
  <c r="K1523" i="5"/>
  <c r="I1523" i="5" s="1"/>
  <c r="K1524" i="5"/>
  <c r="I1524" i="5" s="1"/>
  <c r="K1525" i="5"/>
  <c r="I1525" i="5" s="1"/>
  <c r="K1526" i="5"/>
  <c r="I1526" i="5" s="1"/>
  <c r="K1527" i="5"/>
  <c r="I1527" i="5" s="1"/>
  <c r="K1528" i="5"/>
  <c r="I1528" i="5"/>
  <c r="K1529" i="5"/>
  <c r="I1529" i="5" s="1"/>
  <c r="K1530" i="5"/>
  <c r="I1530" i="5" s="1"/>
  <c r="K1531" i="5"/>
  <c r="I1531" i="5" s="1"/>
  <c r="K1532" i="5"/>
  <c r="I1532" i="5" s="1"/>
  <c r="K1533" i="5"/>
  <c r="I1533" i="5" s="1"/>
  <c r="K1534" i="5"/>
  <c r="I1534" i="5" s="1"/>
  <c r="K1535" i="5"/>
  <c r="I1535" i="5" s="1"/>
  <c r="K1536" i="5"/>
  <c r="I1536" i="5"/>
  <c r="K1537" i="5"/>
  <c r="I1537" i="5" s="1"/>
  <c r="K1538" i="5"/>
  <c r="I1538" i="5" s="1"/>
  <c r="K1539" i="5"/>
  <c r="I1539" i="5" s="1"/>
  <c r="K1540" i="5"/>
  <c r="I1540" i="5" s="1"/>
  <c r="K1541" i="5"/>
  <c r="I1541" i="5" s="1"/>
  <c r="K1542" i="5"/>
  <c r="I1542" i="5" s="1"/>
  <c r="K1543" i="5"/>
  <c r="I1543" i="5" s="1"/>
  <c r="K1544" i="5"/>
  <c r="I1544" i="5"/>
  <c r="K1545" i="5"/>
  <c r="I1545" i="5" s="1"/>
  <c r="K1546" i="5"/>
  <c r="I1546" i="5" s="1"/>
  <c r="K1547" i="5"/>
  <c r="I1547" i="5" s="1"/>
  <c r="K1548" i="5"/>
  <c r="I1548" i="5" s="1"/>
  <c r="K1549" i="5"/>
  <c r="I1549" i="5" s="1"/>
  <c r="K1550" i="5"/>
  <c r="I1550" i="5" s="1"/>
  <c r="K1551" i="5"/>
  <c r="I1551" i="5" s="1"/>
  <c r="K1552" i="5"/>
  <c r="I1552" i="5"/>
  <c r="K1553" i="5"/>
  <c r="I1553" i="5" s="1"/>
  <c r="K1554" i="5"/>
  <c r="I1554" i="5" s="1"/>
  <c r="K1555" i="5"/>
  <c r="I1555" i="5" s="1"/>
  <c r="K1556" i="5"/>
  <c r="I1556" i="5" s="1"/>
  <c r="K1557" i="5"/>
  <c r="I1557" i="5" s="1"/>
  <c r="K1558" i="5"/>
  <c r="I1558" i="5" s="1"/>
  <c r="K1559" i="5"/>
  <c r="I1559" i="5" s="1"/>
  <c r="K1560" i="5"/>
  <c r="I1560" i="5"/>
  <c r="K1561" i="5"/>
  <c r="I1561" i="5" s="1"/>
  <c r="K1562" i="5"/>
  <c r="I1562" i="5" s="1"/>
  <c r="K1563" i="5"/>
  <c r="I1563" i="5" s="1"/>
  <c r="K1564" i="5"/>
  <c r="I1564" i="5" s="1"/>
  <c r="K1565" i="5"/>
  <c r="I1565" i="5" s="1"/>
  <c r="K1566" i="5"/>
  <c r="I1566" i="5" s="1"/>
  <c r="K1567" i="5"/>
  <c r="I1567" i="5" s="1"/>
  <c r="K1568" i="5"/>
  <c r="I1568" i="5" s="1"/>
  <c r="K1569" i="5"/>
  <c r="I1569" i="5" s="1"/>
  <c r="K1570" i="5"/>
  <c r="I1570" i="5" s="1"/>
  <c r="K1571" i="5"/>
  <c r="I1571" i="5" s="1"/>
  <c r="K1572" i="5"/>
  <c r="I1572" i="5"/>
  <c r="K1573" i="5"/>
  <c r="I1573" i="5" s="1"/>
  <c r="K1574" i="5"/>
  <c r="I1574" i="5" s="1"/>
  <c r="K1575" i="5"/>
  <c r="I1575" i="5" s="1"/>
  <c r="K1576" i="5"/>
  <c r="I1576" i="5" s="1"/>
  <c r="K1577" i="5"/>
  <c r="I1577" i="5" s="1"/>
  <c r="K1578" i="5"/>
  <c r="I1578" i="5" s="1"/>
  <c r="K1579" i="5"/>
  <c r="I1579" i="5" s="1"/>
  <c r="K1580" i="5"/>
  <c r="I1580" i="5" s="1"/>
  <c r="K1581" i="5"/>
  <c r="I1581" i="5" s="1"/>
  <c r="K1582" i="5"/>
  <c r="I1582" i="5"/>
  <c r="K1583" i="5"/>
  <c r="I1583" i="5" s="1"/>
  <c r="K1584" i="5"/>
  <c r="I1584" i="5" s="1"/>
  <c r="K1585" i="5"/>
  <c r="I1585" i="5" s="1"/>
  <c r="K1586" i="5"/>
  <c r="I1586" i="5" s="1"/>
  <c r="K1587" i="5"/>
  <c r="I1587" i="5" s="1"/>
  <c r="K1588" i="5"/>
  <c r="I1588" i="5" s="1"/>
  <c r="K1589" i="5"/>
  <c r="I1589" i="5" s="1"/>
  <c r="K1590" i="5"/>
  <c r="I1590" i="5" s="1"/>
  <c r="K1591" i="5"/>
  <c r="I1591" i="5" s="1"/>
  <c r="K1592" i="5"/>
  <c r="I1592" i="5" s="1"/>
  <c r="K1593" i="5"/>
  <c r="I1593" i="5" s="1"/>
  <c r="K1594" i="5"/>
  <c r="I1594" i="5"/>
  <c r="K1595" i="5"/>
  <c r="I1595" i="5" s="1"/>
  <c r="K1596" i="5"/>
  <c r="I1596" i="5" s="1"/>
  <c r="K1597" i="5"/>
  <c r="I1597" i="5" s="1"/>
  <c r="K1598" i="5"/>
  <c r="I1598" i="5" s="1"/>
  <c r="K1599" i="5"/>
  <c r="I1599" i="5" s="1"/>
  <c r="K1600" i="5"/>
  <c r="I1600" i="5" s="1"/>
  <c r="K1601" i="5"/>
  <c r="I1601" i="5" s="1"/>
  <c r="K1602" i="5"/>
  <c r="I1602" i="5" s="1"/>
  <c r="K1603" i="5"/>
  <c r="I1603" i="5" s="1"/>
  <c r="K1604" i="5"/>
  <c r="I1604" i="5"/>
  <c r="K1605" i="5"/>
  <c r="I1605" i="5" s="1"/>
  <c r="K1606" i="5"/>
  <c r="I1606" i="5" s="1"/>
  <c r="K1607" i="5"/>
  <c r="I1607" i="5" s="1"/>
  <c r="K1608" i="5"/>
  <c r="I1608" i="5" s="1"/>
  <c r="K1609" i="5"/>
  <c r="I1609" i="5" s="1"/>
  <c r="K1610" i="5"/>
  <c r="I1610" i="5" s="1"/>
  <c r="K1611" i="5"/>
  <c r="I1611" i="5" s="1"/>
  <c r="K1612" i="5"/>
  <c r="I1612" i="5" s="1"/>
  <c r="K1613" i="5"/>
  <c r="I1613" i="5" s="1"/>
  <c r="K1614" i="5"/>
  <c r="I1614" i="5"/>
  <c r="K1615" i="5"/>
  <c r="I1615" i="5" s="1"/>
  <c r="K1616" i="5"/>
  <c r="I1616" i="5" s="1"/>
  <c r="K1617" i="5"/>
  <c r="I1617" i="5" s="1"/>
  <c r="K1618" i="5"/>
  <c r="I1618" i="5" s="1"/>
  <c r="K1619" i="5"/>
  <c r="I1619" i="5" s="1"/>
  <c r="K1620" i="5"/>
  <c r="I1620" i="5" s="1"/>
  <c r="K1621" i="5"/>
  <c r="I1621" i="5" s="1"/>
  <c r="K1622" i="5"/>
  <c r="I1622" i="5" s="1"/>
  <c r="K1623" i="5"/>
  <c r="I1623" i="5" s="1"/>
  <c r="K1624" i="5"/>
  <c r="I1624" i="5" s="1"/>
  <c r="K1625" i="5"/>
  <c r="I1625" i="5" s="1"/>
  <c r="K1626" i="5"/>
  <c r="I1626" i="5"/>
  <c r="K1627" i="5"/>
  <c r="I1627" i="5" s="1"/>
  <c r="K1628" i="5"/>
  <c r="I1628" i="5" s="1"/>
  <c r="K1629" i="5"/>
  <c r="I1629" i="5" s="1"/>
  <c r="K1630" i="5"/>
  <c r="I1630" i="5" s="1"/>
  <c r="K1631" i="5"/>
  <c r="I1631" i="5" s="1"/>
  <c r="K1632" i="5"/>
  <c r="I1632" i="5" s="1"/>
  <c r="K1633" i="5"/>
  <c r="I1633" i="5" s="1"/>
  <c r="K1634" i="5"/>
  <c r="I1634" i="5" s="1"/>
  <c r="K1635" i="5"/>
  <c r="I1635" i="5" s="1"/>
  <c r="K1636" i="5"/>
  <c r="I1636" i="5"/>
  <c r="K1637" i="5"/>
  <c r="I1637" i="5" s="1"/>
  <c r="K1638" i="5"/>
  <c r="I1638" i="5" s="1"/>
  <c r="K1639" i="5"/>
  <c r="I1639" i="5" s="1"/>
  <c r="K1640" i="5"/>
  <c r="I1640" i="5" s="1"/>
  <c r="K1641" i="5"/>
  <c r="I1641" i="5" s="1"/>
  <c r="K1642" i="5"/>
  <c r="I1642" i="5" s="1"/>
  <c r="K1643" i="5"/>
  <c r="I1643" i="5" s="1"/>
  <c r="K1644" i="5"/>
  <c r="I1644" i="5" s="1"/>
  <c r="K1645" i="5"/>
  <c r="I1645" i="5" s="1"/>
  <c r="K1646" i="5"/>
  <c r="I1646" i="5"/>
  <c r="K1647" i="5"/>
  <c r="I1647" i="5" s="1"/>
  <c r="K1648" i="5"/>
  <c r="I1648" i="5" s="1"/>
  <c r="K1649" i="5"/>
  <c r="I1649" i="5" s="1"/>
  <c r="K1650" i="5"/>
  <c r="I1650" i="5" s="1"/>
  <c r="K1651" i="5"/>
  <c r="I1651" i="5" s="1"/>
  <c r="K1652" i="5"/>
  <c r="I1652" i="5" s="1"/>
  <c r="K1653" i="5"/>
  <c r="I1653" i="5" s="1"/>
  <c r="K1654" i="5"/>
  <c r="I1654" i="5" s="1"/>
  <c r="K1655" i="5"/>
  <c r="I1655" i="5" s="1"/>
  <c r="K1656" i="5"/>
  <c r="I1656" i="5" s="1"/>
  <c r="K1657" i="5"/>
  <c r="I1657" i="5" s="1"/>
  <c r="K1658" i="5"/>
  <c r="I1658" i="5"/>
  <c r="K1659" i="5"/>
  <c r="I1659" i="5" s="1"/>
  <c r="K1660" i="5"/>
  <c r="I1660" i="5" s="1"/>
  <c r="K1661" i="5"/>
  <c r="I1661" i="5" s="1"/>
  <c r="K1662" i="5"/>
  <c r="I1662" i="5" s="1"/>
  <c r="K1663" i="5"/>
  <c r="I1663" i="5" s="1"/>
  <c r="K1664" i="5"/>
  <c r="I1664" i="5" s="1"/>
  <c r="K1665" i="5"/>
  <c r="I1665" i="5" s="1"/>
  <c r="K1666" i="5"/>
  <c r="I1666" i="5" s="1"/>
  <c r="K1667" i="5"/>
  <c r="I1667" i="5" s="1"/>
  <c r="K1668" i="5"/>
  <c r="I1668" i="5"/>
  <c r="K1669" i="5"/>
  <c r="I1669" i="5" s="1"/>
  <c r="K1670" i="5"/>
  <c r="I1670" i="5" s="1"/>
  <c r="K1671" i="5"/>
  <c r="I1671" i="5" s="1"/>
  <c r="K1672" i="5"/>
  <c r="I1672" i="5" s="1"/>
  <c r="K1673" i="5"/>
  <c r="I1673" i="5" s="1"/>
  <c r="K1674" i="5"/>
  <c r="I1674" i="5" s="1"/>
  <c r="K1675" i="5"/>
  <c r="I1675" i="5" s="1"/>
  <c r="K1676" i="5"/>
  <c r="I1676" i="5" s="1"/>
  <c r="K1677" i="5"/>
  <c r="I1677" i="5" s="1"/>
  <c r="K1678" i="5"/>
  <c r="I1678" i="5"/>
  <c r="K1679" i="5"/>
  <c r="I1679" i="5" s="1"/>
  <c r="K1680" i="5"/>
  <c r="I1680" i="5" s="1"/>
  <c r="K1681" i="5"/>
  <c r="I1681" i="5" s="1"/>
  <c r="K1682" i="5"/>
  <c r="I1682" i="5" s="1"/>
  <c r="K1683" i="5"/>
  <c r="I1683" i="5" s="1"/>
  <c r="K1684" i="5"/>
  <c r="I1684" i="5" s="1"/>
  <c r="K1685" i="5"/>
  <c r="I1685" i="5" s="1"/>
  <c r="K1686" i="5"/>
  <c r="I1686" i="5" s="1"/>
  <c r="K1687" i="5"/>
  <c r="I1687" i="5" s="1"/>
  <c r="K1688" i="5"/>
  <c r="I1688" i="5" s="1"/>
  <c r="K1689" i="5"/>
  <c r="I1689" i="5" s="1"/>
  <c r="K1690" i="5"/>
  <c r="I1690" i="5"/>
  <c r="K1691" i="5"/>
  <c r="I1691" i="5" s="1"/>
  <c r="K1692" i="5"/>
  <c r="I1692" i="5" s="1"/>
  <c r="K1693" i="5"/>
  <c r="I1693" i="5" s="1"/>
  <c r="K1694" i="5"/>
  <c r="I1694" i="5" s="1"/>
  <c r="K1695" i="5"/>
  <c r="I1695" i="5" s="1"/>
  <c r="K1696" i="5"/>
  <c r="I1696" i="5" s="1"/>
  <c r="K1697" i="5"/>
  <c r="I1697" i="5" s="1"/>
  <c r="K1698" i="5"/>
  <c r="I1698" i="5" s="1"/>
  <c r="K1699" i="5"/>
  <c r="I1699" i="5" s="1"/>
  <c r="K1700" i="5"/>
  <c r="I1700" i="5"/>
  <c r="K1701" i="5"/>
  <c r="I1701" i="5" s="1"/>
  <c r="K1702" i="5"/>
  <c r="I1702" i="5" s="1"/>
  <c r="K1703" i="5"/>
  <c r="I1703" i="5" s="1"/>
  <c r="K1704" i="5"/>
  <c r="I1704" i="5" s="1"/>
  <c r="K1705" i="5"/>
  <c r="I1705" i="5" s="1"/>
  <c r="K1706" i="5"/>
  <c r="I1706" i="5" s="1"/>
  <c r="K1707" i="5"/>
  <c r="I1707" i="5" s="1"/>
  <c r="K1708" i="5"/>
  <c r="I1708" i="5" s="1"/>
  <c r="K1709" i="5"/>
  <c r="I1709" i="5" s="1"/>
  <c r="K1710" i="5"/>
  <c r="I1710" i="5"/>
  <c r="K1711" i="5"/>
  <c r="K1712" i="5"/>
  <c r="I1712" i="5" s="1"/>
  <c r="K1713" i="5"/>
  <c r="I1713" i="5" s="1"/>
  <c r="K1714" i="5"/>
  <c r="I1714" i="5" s="1"/>
  <c r="K1715" i="5"/>
  <c r="I1715" i="5" s="1"/>
  <c r="K1716" i="5"/>
  <c r="I1716" i="5" s="1"/>
  <c r="K1717" i="5"/>
  <c r="I1717" i="5" s="1"/>
  <c r="K1718" i="5"/>
  <c r="I1718" i="5" s="1"/>
  <c r="K1719" i="5"/>
  <c r="I1719" i="5" s="1"/>
  <c r="K1720" i="5"/>
  <c r="I1720" i="5" s="1"/>
  <c r="K1721" i="5"/>
  <c r="I1721" i="5" s="1"/>
  <c r="K1722" i="5"/>
  <c r="I1722" i="5" s="1"/>
  <c r="K1723" i="5"/>
  <c r="I1723" i="5" s="1"/>
  <c r="K1724" i="5"/>
  <c r="I1724" i="5" s="1"/>
  <c r="K1725" i="5"/>
  <c r="I1725" i="5" s="1"/>
  <c r="K1726" i="5"/>
  <c r="I1726" i="5" s="1"/>
  <c r="K1727" i="5"/>
  <c r="I1727" i="5" s="1"/>
  <c r="K1728" i="5"/>
  <c r="I1728" i="5" s="1"/>
  <c r="K1729" i="5"/>
  <c r="I1729" i="5" s="1"/>
  <c r="K1730" i="5"/>
  <c r="K1731" i="5"/>
  <c r="I1731" i="5"/>
  <c r="K1732" i="5"/>
  <c r="K1733" i="5"/>
  <c r="I1733" i="5" s="1"/>
  <c r="K1734" i="5"/>
  <c r="K1735" i="5"/>
  <c r="I1735" i="5" s="1"/>
  <c r="K1736" i="5"/>
  <c r="K1737" i="5"/>
  <c r="K1738" i="5"/>
  <c r="I1738" i="5" s="1"/>
  <c r="K1740" i="5"/>
  <c r="I1740" i="5" s="1"/>
  <c r="K616" i="5"/>
  <c r="I616" i="5" s="1"/>
  <c r="K617" i="5"/>
  <c r="I617" i="5" s="1"/>
  <c r="K618" i="5"/>
  <c r="I618" i="5" s="1"/>
  <c r="K619" i="5"/>
  <c r="I619" i="5"/>
  <c r="K620" i="5"/>
  <c r="I620" i="5" s="1"/>
  <c r="K621" i="5"/>
  <c r="I621" i="5" s="1"/>
  <c r="K622" i="5"/>
  <c r="I622" i="5" s="1"/>
  <c r="K623" i="5"/>
  <c r="I623" i="5" s="1"/>
  <c r="K624" i="5"/>
  <c r="I624" i="5" s="1"/>
  <c r="K625" i="5"/>
  <c r="I625" i="5" s="1"/>
  <c r="K626" i="5"/>
  <c r="I626" i="5" s="1"/>
  <c r="K627" i="5"/>
  <c r="I627" i="5" s="1"/>
  <c r="K628" i="5"/>
  <c r="I628" i="5" s="1"/>
  <c r="K629" i="5"/>
  <c r="I629" i="5" s="1"/>
  <c r="K630" i="5"/>
  <c r="I630" i="5" s="1"/>
  <c r="K631" i="5"/>
  <c r="I631" i="5"/>
  <c r="K632" i="5"/>
  <c r="I632" i="5" s="1"/>
  <c r="K633" i="5"/>
  <c r="I633" i="5" s="1"/>
  <c r="K634" i="5"/>
  <c r="I634" i="5" s="1"/>
  <c r="K635" i="5"/>
  <c r="I635" i="5" s="1"/>
  <c r="K636" i="5"/>
  <c r="I636" i="5" s="1"/>
  <c r="K637" i="5"/>
  <c r="I637" i="5" s="1"/>
  <c r="K638" i="5"/>
  <c r="I638" i="5" s="1"/>
  <c r="K639" i="5"/>
  <c r="I639" i="5" s="1"/>
  <c r="K640" i="5"/>
  <c r="I640" i="5" s="1"/>
  <c r="K641" i="5"/>
  <c r="I641" i="5"/>
  <c r="K642" i="5"/>
  <c r="I642" i="5" s="1"/>
  <c r="K643" i="5"/>
  <c r="I643" i="5" s="1"/>
  <c r="K644" i="5"/>
  <c r="I644" i="5" s="1"/>
  <c r="K645" i="5"/>
  <c r="I645" i="5" s="1"/>
  <c r="K646" i="5"/>
  <c r="I646" i="5" s="1"/>
  <c r="K647" i="5"/>
  <c r="I647" i="5" s="1"/>
  <c r="K648" i="5"/>
  <c r="I648" i="5" s="1"/>
  <c r="K649" i="5"/>
  <c r="I649" i="5" s="1"/>
  <c r="K650" i="5"/>
  <c r="I650" i="5" s="1"/>
  <c r="K651" i="5"/>
  <c r="I651" i="5"/>
  <c r="K652" i="5"/>
  <c r="I652" i="5" s="1"/>
  <c r="K653" i="5"/>
  <c r="I653" i="5" s="1"/>
  <c r="K654" i="5"/>
  <c r="I654" i="5" s="1"/>
  <c r="K655" i="5"/>
  <c r="I655" i="5" s="1"/>
  <c r="K656" i="5"/>
  <c r="I656" i="5" s="1"/>
  <c r="K657" i="5"/>
  <c r="I657" i="5" s="1"/>
  <c r="K658" i="5"/>
  <c r="I658" i="5" s="1"/>
  <c r="K659" i="5"/>
  <c r="I659" i="5" s="1"/>
  <c r="K660" i="5"/>
  <c r="I660" i="5" s="1"/>
  <c r="K661" i="5"/>
  <c r="I661" i="5" s="1"/>
  <c r="K662" i="5"/>
  <c r="I662" i="5" s="1"/>
  <c r="K663" i="5"/>
  <c r="I663" i="5" s="1"/>
  <c r="K664" i="5"/>
  <c r="I664" i="5" s="1"/>
  <c r="K665" i="5"/>
  <c r="I665" i="5" s="1"/>
  <c r="K666" i="5"/>
  <c r="I666" i="5" s="1"/>
  <c r="K667" i="5"/>
  <c r="I667" i="5" s="1"/>
  <c r="K668" i="5"/>
  <c r="I668" i="5" s="1"/>
  <c r="K669" i="5"/>
  <c r="I669" i="5" s="1"/>
  <c r="K670" i="5"/>
  <c r="I670" i="5" s="1"/>
  <c r="K671" i="5"/>
  <c r="I671" i="5" s="1"/>
  <c r="K672" i="5"/>
  <c r="I672" i="5" s="1"/>
  <c r="K673" i="5"/>
  <c r="I673" i="5" s="1"/>
  <c r="K674" i="5"/>
  <c r="I674" i="5" s="1"/>
  <c r="K675" i="5"/>
  <c r="I675" i="5" s="1"/>
  <c r="K676" i="5"/>
  <c r="I676" i="5" s="1"/>
  <c r="K677" i="5"/>
  <c r="I677" i="5" s="1"/>
  <c r="K678" i="5"/>
  <c r="I678" i="5" s="1"/>
  <c r="K679" i="5"/>
  <c r="I679" i="5" s="1"/>
  <c r="K680" i="5"/>
  <c r="I680" i="5" s="1"/>
  <c r="K681" i="5"/>
  <c r="I681" i="5" s="1"/>
  <c r="K682" i="5"/>
  <c r="I682" i="5" s="1"/>
  <c r="K683" i="5"/>
  <c r="I683" i="5" s="1"/>
  <c r="K684" i="5"/>
  <c r="I684" i="5" s="1"/>
  <c r="K685" i="5"/>
  <c r="I685" i="5" s="1"/>
  <c r="K686" i="5"/>
  <c r="I686" i="5" s="1"/>
  <c r="K687" i="5"/>
  <c r="I687" i="5" s="1"/>
  <c r="K688" i="5"/>
  <c r="I688" i="5" s="1"/>
  <c r="K689" i="5"/>
  <c r="I689" i="5" s="1"/>
  <c r="K690" i="5"/>
  <c r="I690" i="5" s="1"/>
  <c r="K691" i="5"/>
  <c r="I691" i="5" s="1"/>
  <c r="K692" i="5"/>
  <c r="I692" i="5" s="1"/>
  <c r="K693" i="5"/>
  <c r="I693" i="5" s="1"/>
  <c r="K694" i="5"/>
  <c r="I694" i="5" s="1"/>
  <c r="K695" i="5"/>
  <c r="I695" i="5"/>
  <c r="K696" i="5"/>
  <c r="I696" i="5" s="1"/>
  <c r="K697" i="5"/>
  <c r="I697" i="5" s="1"/>
  <c r="K698" i="5"/>
  <c r="I698" i="5" s="1"/>
  <c r="K699" i="5"/>
  <c r="I699" i="5" s="1"/>
  <c r="K700" i="5"/>
  <c r="I700" i="5" s="1"/>
  <c r="K701" i="5"/>
  <c r="I701" i="5" s="1"/>
  <c r="K702" i="5"/>
  <c r="I702" i="5" s="1"/>
  <c r="K703" i="5"/>
  <c r="I703" i="5" s="1"/>
  <c r="K704" i="5"/>
  <c r="I704" i="5" s="1"/>
  <c r="K705" i="5"/>
  <c r="I705" i="5"/>
  <c r="K706" i="5"/>
  <c r="I706" i="5" s="1"/>
  <c r="K707" i="5"/>
  <c r="I707" i="5" s="1"/>
  <c r="K708" i="5"/>
  <c r="I708" i="5" s="1"/>
  <c r="K709" i="5"/>
  <c r="I709" i="5" s="1"/>
  <c r="K710" i="5"/>
  <c r="I710" i="5" s="1"/>
  <c r="K711" i="5"/>
  <c r="I711" i="5" s="1"/>
  <c r="K712" i="5"/>
  <c r="I712" i="5" s="1"/>
  <c r="K713" i="5"/>
  <c r="I713" i="5" s="1"/>
  <c r="K714" i="5"/>
  <c r="I714" i="5" s="1"/>
  <c r="K715" i="5"/>
  <c r="I715" i="5"/>
  <c r="K716" i="5"/>
  <c r="I716" i="5" s="1"/>
  <c r="K717" i="5"/>
  <c r="I717" i="5" s="1"/>
  <c r="K718" i="5"/>
  <c r="I718" i="5" s="1"/>
  <c r="K719" i="5"/>
  <c r="I719" i="5" s="1"/>
  <c r="K720" i="5"/>
  <c r="I720" i="5" s="1"/>
  <c r="K721" i="5"/>
  <c r="I721" i="5" s="1"/>
  <c r="K722" i="5"/>
  <c r="I722" i="5" s="1"/>
  <c r="K723" i="5"/>
  <c r="I723" i="5" s="1"/>
  <c r="K724" i="5"/>
  <c r="I724" i="5" s="1"/>
  <c r="K725" i="5"/>
  <c r="I725" i="5" s="1"/>
  <c r="K726" i="5"/>
  <c r="I726" i="5" s="1"/>
  <c r="K727" i="5"/>
  <c r="I727" i="5" s="1"/>
  <c r="K728" i="5"/>
  <c r="I728" i="5" s="1"/>
  <c r="K729" i="5"/>
  <c r="I729" i="5" s="1"/>
  <c r="K730" i="5"/>
  <c r="I730" i="5" s="1"/>
  <c r="K731" i="5"/>
  <c r="I731" i="5" s="1"/>
  <c r="K732" i="5"/>
  <c r="I732" i="5" s="1"/>
  <c r="K733" i="5"/>
  <c r="I733" i="5" s="1"/>
  <c r="K734" i="5"/>
  <c r="I734" i="5" s="1"/>
  <c r="K735" i="5"/>
  <c r="I735" i="5" s="1"/>
  <c r="K736" i="5"/>
  <c r="I736" i="5" s="1"/>
  <c r="K737" i="5"/>
  <c r="I737" i="5" s="1"/>
  <c r="K738" i="5"/>
  <c r="I738" i="5" s="1"/>
  <c r="K739" i="5"/>
  <c r="I739" i="5" s="1"/>
  <c r="K740" i="5"/>
  <c r="I740" i="5" s="1"/>
  <c r="K741" i="5"/>
  <c r="I741" i="5" s="1"/>
  <c r="K742" i="5"/>
  <c r="I742" i="5" s="1"/>
  <c r="K743" i="5"/>
  <c r="I743" i="5" s="1"/>
  <c r="K744" i="5"/>
  <c r="I744" i="5" s="1"/>
  <c r="K745" i="5"/>
  <c r="I745" i="5" s="1"/>
  <c r="K746" i="5"/>
  <c r="I746" i="5" s="1"/>
  <c r="K747" i="5"/>
  <c r="I747" i="5" s="1"/>
  <c r="K748" i="5"/>
  <c r="I748" i="5" s="1"/>
  <c r="K749" i="5"/>
  <c r="I749" i="5" s="1"/>
  <c r="K750" i="5"/>
  <c r="I750" i="5" s="1"/>
  <c r="K751" i="5"/>
  <c r="I751" i="5" s="1"/>
  <c r="K752" i="5"/>
  <c r="I752" i="5" s="1"/>
  <c r="K753" i="5"/>
  <c r="I753" i="5" s="1"/>
  <c r="K754" i="5"/>
  <c r="I754" i="5" s="1"/>
  <c r="K755" i="5"/>
  <c r="I755" i="5" s="1"/>
  <c r="K756" i="5"/>
  <c r="I756" i="5" s="1"/>
  <c r="K757" i="5"/>
  <c r="I757" i="5" s="1"/>
  <c r="K758" i="5"/>
  <c r="I758" i="5" s="1"/>
  <c r="K759" i="5"/>
  <c r="I759" i="5"/>
  <c r="K760" i="5"/>
  <c r="I760" i="5" s="1"/>
  <c r="K761" i="5"/>
  <c r="I761" i="5" s="1"/>
  <c r="K762" i="5"/>
  <c r="I762" i="5" s="1"/>
  <c r="K763" i="5"/>
  <c r="I763" i="5" s="1"/>
  <c r="K764" i="5"/>
  <c r="I764" i="5" s="1"/>
  <c r="K765" i="5"/>
  <c r="I765" i="5" s="1"/>
  <c r="K766" i="5"/>
  <c r="I766" i="5" s="1"/>
  <c r="K767" i="5"/>
  <c r="I767" i="5" s="1"/>
  <c r="K768" i="5"/>
  <c r="I768" i="5" s="1"/>
  <c r="K769" i="5"/>
  <c r="I769" i="5"/>
  <c r="K770" i="5"/>
  <c r="I770" i="5" s="1"/>
  <c r="K771" i="5"/>
  <c r="I771" i="5" s="1"/>
  <c r="K772" i="5"/>
  <c r="I772" i="5" s="1"/>
  <c r="K773" i="5"/>
  <c r="I773" i="5" s="1"/>
  <c r="K774" i="5"/>
  <c r="I774" i="5" s="1"/>
  <c r="K775" i="5"/>
  <c r="I775" i="5" s="1"/>
  <c r="K776" i="5"/>
  <c r="I776" i="5" s="1"/>
  <c r="K777" i="5"/>
  <c r="I777" i="5" s="1"/>
  <c r="K778" i="5"/>
  <c r="I778" i="5" s="1"/>
  <c r="K779" i="5"/>
  <c r="I779" i="5"/>
  <c r="K780" i="5"/>
  <c r="I780" i="5" s="1"/>
  <c r="K781" i="5"/>
  <c r="I781" i="5" s="1"/>
  <c r="K782" i="5"/>
  <c r="I782" i="5" s="1"/>
  <c r="K783" i="5"/>
  <c r="I783" i="5" s="1"/>
  <c r="K784" i="5"/>
  <c r="I784" i="5" s="1"/>
  <c r="K785" i="5"/>
  <c r="I785" i="5" s="1"/>
  <c r="K786" i="5"/>
  <c r="I786" i="5" s="1"/>
  <c r="K787" i="5"/>
  <c r="I787" i="5" s="1"/>
  <c r="K788" i="5"/>
  <c r="I788" i="5" s="1"/>
  <c r="K789" i="5"/>
  <c r="I789" i="5" s="1"/>
  <c r="K790" i="5"/>
  <c r="I790" i="5" s="1"/>
  <c r="K791" i="5"/>
  <c r="I791" i="5" s="1"/>
  <c r="K792" i="5"/>
  <c r="I792" i="5" s="1"/>
  <c r="K793" i="5"/>
  <c r="I793" i="5" s="1"/>
  <c r="K794" i="5"/>
  <c r="I794" i="5" s="1"/>
  <c r="K795" i="5"/>
  <c r="I795" i="5" s="1"/>
  <c r="K796" i="5"/>
  <c r="I796" i="5" s="1"/>
  <c r="K797" i="5"/>
  <c r="I797" i="5" s="1"/>
  <c r="K798" i="5"/>
  <c r="I798" i="5" s="1"/>
  <c r="K799" i="5"/>
  <c r="I799" i="5" s="1"/>
  <c r="K800" i="5"/>
  <c r="I800" i="5" s="1"/>
  <c r="K801" i="5"/>
  <c r="I801" i="5" s="1"/>
  <c r="K802" i="5"/>
  <c r="I802" i="5" s="1"/>
  <c r="K803" i="5"/>
  <c r="I803" i="5" s="1"/>
  <c r="K804" i="5"/>
  <c r="I804" i="5" s="1"/>
  <c r="K805" i="5"/>
  <c r="I805" i="5" s="1"/>
  <c r="K806" i="5"/>
  <c r="I806" i="5" s="1"/>
  <c r="K807" i="5"/>
  <c r="I807" i="5" s="1"/>
  <c r="K808" i="5"/>
  <c r="I808" i="5" s="1"/>
  <c r="K809" i="5"/>
  <c r="I809" i="5"/>
  <c r="K810" i="5"/>
  <c r="I810" i="5" s="1"/>
  <c r="K811" i="5"/>
  <c r="I811" i="5" s="1"/>
  <c r="K812" i="5"/>
  <c r="I812" i="5" s="1"/>
  <c r="K813" i="5"/>
  <c r="I813" i="5" s="1"/>
  <c r="K814" i="5"/>
  <c r="I814" i="5" s="1"/>
  <c r="K815" i="5"/>
  <c r="I815" i="5" s="1"/>
  <c r="K816" i="5"/>
  <c r="I816" i="5" s="1"/>
  <c r="K817" i="5"/>
  <c r="I817" i="5" s="1"/>
  <c r="K818" i="5"/>
  <c r="I818" i="5" s="1"/>
  <c r="K819" i="5"/>
  <c r="I819" i="5"/>
  <c r="K820" i="5"/>
  <c r="I820" i="5" s="1"/>
  <c r="K821" i="5"/>
  <c r="I821" i="5" s="1"/>
  <c r="K822" i="5"/>
  <c r="I822" i="5" s="1"/>
  <c r="K823" i="5"/>
  <c r="I823" i="5" s="1"/>
  <c r="K824" i="5"/>
  <c r="I824" i="5" s="1"/>
  <c r="K825" i="5"/>
  <c r="I825" i="5" s="1"/>
  <c r="K826" i="5"/>
  <c r="I826" i="5" s="1"/>
  <c r="K827" i="5"/>
  <c r="I827" i="5" s="1"/>
  <c r="K828" i="5"/>
  <c r="I828" i="5" s="1"/>
  <c r="K829" i="5"/>
  <c r="I829" i="5" s="1"/>
  <c r="K830" i="5"/>
  <c r="I830" i="5" s="1"/>
  <c r="K831" i="5"/>
  <c r="I831" i="5" s="1"/>
  <c r="K832" i="5"/>
  <c r="I832" i="5" s="1"/>
  <c r="K833" i="5"/>
  <c r="I833" i="5" s="1"/>
  <c r="K834" i="5"/>
  <c r="I834" i="5" s="1"/>
  <c r="K835" i="5"/>
  <c r="I835" i="5"/>
  <c r="K836" i="5"/>
  <c r="I836" i="5" s="1"/>
  <c r="K837" i="5"/>
  <c r="I837" i="5" s="1"/>
  <c r="K838" i="5"/>
  <c r="I838" i="5" s="1"/>
  <c r="K839" i="5"/>
  <c r="I839" i="5" s="1"/>
  <c r="K840" i="5"/>
  <c r="I840" i="5" s="1"/>
  <c r="K841" i="5"/>
  <c r="I841" i="5" s="1"/>
  <c r="K842" i="5"/>
  <c r="I842" i="5" s="1"/>
  <c r="K843" i="5"/>
  <c r="I843" i="5"/>
  <c r="K844" i="5"/>
  <c r="I844" i="5" s="1"/>
  <c r="K845" i="5"/>
  <c r="I845" i="5" s="1"/>
  <c r="K846" i="5"/>
  <c r="I846" i="5" s="1"/>
  <c r="K847" i="5"/>
  <c r="I847" i="5" s="1"/>
  <c r="K848" i="5"/>
  <c r="I848" i="5" s="1"/>
  <c r="K849" i="5"/>
  <c r="I849" i="5" s="1"/>
  <c r="K850" i="5"/>
  <c r="I850" i="5" s="1"/>
  <c r="K851" i="5"/>
  <c r="I851" i="5" s="1"/>
  <c r="K852" i="5"/>
  <c r="I852" i="5" s="1"/>
  <c r="K853" i="5"/>
  <c r="I853" i="5" s="1"/>
  <c r="K854" i="5"/>
  <c r="I854" i="5" s="1"/>
  <c r="K855" i="5"/>
  <c r="I855" i="5"/>
  <c r="K856" i="5"/>
  <c r="I856" i="5" s="1"/>
  <c r="K857" i="5"/>
  <c r="I857" i="5" s="1"/>
  <c r="K858" i="5"/>
  <c r="I858" i="5" s="1"/>
  <c r="K859" i="5"/>
  <c r="I859" i="5" s="1"/>
  <c r="K860" i="5"/>
  <c r="I860" i="5" s="1"/>
  <c r="K861" i="5"/>
  <c r="I861" i="5" s="1"/>
  <c r="K862" i="5"/>
  <c r="I862" i="5" s="1"/>
  <c r="K863" i="5"/>
  <c r="I863" i="5" s="1"/>
  <c r="K864" i="5"/>
  <c r="I864" i="5" s="1"/>
  <c r="K865" i="5"/>
  <c r="I865" i="5" s="1"/>
  <c r="K866" i="5"/>
  <c r="I866" i="5" s="1"/>
  <c r="K867" i="5"/>
  <c r="I867" i="5" s="1"/>
  <c r="K868" i="5"/>
  <c r="I868" i="5" s="1"/>
  <c r="K869" i="5"/>
  <c r="I869" i="5" s="1"/>
  <c r="K870" i="5"/>
  <c r="I870" i="5" s="1"/>
  <c r="K871" i="5"/>
  <c r="I871" i="5" s="1"/>
  <c r="K872" i="5"/>
  <c r="I872" i="5" s="1"/>
  <c r="K873" i="5"/>
  <c r="I873" i="5" s="1"/>
  <c r="K874" i="5"/>
  <c r="I874" i="5" s="1"/>
  <c r="K875" i="5"/>
  <c r="I875" i="5"/>
  <c r="K876" i="5"/>
  <c r="I876" i="5" s="1"/>
  <c r="K877" i="5"/>
  <c r="I877" i="5" s="1"/>
  <c r="K878" i="5"/>
  <c r="I878" i="5" s="1"/>
  <c r="K879" i="5"/>
  <c r="I879" i="5" s="1"/>
  <c r="K880" i="5"/>
  <c r="I880" i="5" s="1"/>
  <c r="K881" i="5"/>
  <c r="I881" i="5" s="1"/>
  <c r="K882" i="5"/>
  <c r="I882" i="5" s="1"/>
  <c r="K883" i="5"/>
  <c r="I883" i="5" s="1"/>
  <c r="K884" i="5"/>
  <c r="I884" i="5" s="1"/>
  <c r="K885" i="5"/>
  <c r="I885" i="5" s="1"/>
  <c r="K886" i="5"/>
  <c r="I886" i="5" s="1"/>
  <c r="K887" i="5"/>
  <c r="I887" i="5" s="1"/>
  <c r="K888" i="5"/>
  <c r="I888" i="5" s="1"/>
  <c r="K889" i="5"/>
  <c r="I889" i="5" s="1"/>
  <c r="K890" i="5"/>
  <c r="I890" i="5" s="1"/>
  <c r="K891" i="5"/>
  <c r="I891" i="5" s="1"/>
  <c r="K892" i="5"/>
  <c r="I892" i="5" s="1"/>
  <c r="K893" i="5"/>
  <c r="I893" i="5" s="1"/>
  <c r="K894" i="5"/>
  <c r="I894" i="5" s="1"/>
  <c r="K895" i="5"/>
  <c r="I895" i="5" s="1"/>
  <c r="K896" i="5"/>
  <c r="I896" i="5" s="1"/>
  <c r="K897" i="5"/>
  <c r="I897" i="5" s="1"/>
  <c r="K898" i="5"/>
  <c r="I898" i="5" s="1"/>
  <c r="K899" i="5"/>
  <c r="I899" i="5"/>
  <c r="K900" i="5"/>
  <c r="I900" i="5" s="1"/>
  <c r="K901" i="5"/>
  <c r="I901" i="5" s="1"/>
  <c r="K902" i="5"/>
  <c r="I902" i="5" s="1"/>
  <c r="K903" i="5"/>
  <c r="I903" i="5" s="1"/>
  <c r="K904" i="5"/>
  <c r="I904" i="5" s="1"/>
  <c r="K905" i="5"/>
  <c r="I905" i="5" s="1"/>
  <c r="K906" i="5"/>
  <c r="I906" i="5" s="1"/>
  <c r="K907" i="5"/>
  <c r="I907" i="5"/>
  <c r="K908" i="5"/>
  <c r="I908" i="5" s="1"/>
  <c r="K909" i="5"/>
  <c r="I909" i="5" s="1"/>
  <c r="K910" i="5"/>
  <c r="I910" i="5" s="1"/>
  <c r="K911" i="5"/>
  <c r="I911" i="5" s="1"/>
  <c r="K912" i="5"/>
  <c r="I912" i="5" s="1"/>
  <c r="K913" i="5"/>
  <c r="I913" i="5" s="1"/>
  <c r="K914" i="5"/>
  <c r="I914" i="5" s="1"/>
  <c r="K915" i="5"/>
  <c r="I915" i="5"/>
  <c r="K916" i="5"/>
  <c r="I916" i="5" s="1"/>
  <c r="K917" i="5"/>
  <c r="I917" i="5" s="1"/>
  <c r="K918" i="5"/>
  <c r="I918" i="5" s="1"/>
  <c r="K919" i="5"/>
  <c r="I919" i="5"/>
  <c r="K920" i="5"/>
  <c r="I920" i="5" s="1"/>
  <c r="K921" i="5"/>
  <c r="I921" i="5" s="1"/>
  <c r="K922" i="5"/>
  <c r="I922" i="5" s="1"/>
  <c r="K923" i="5"/>
  <c r="I923" i="5" s="1"/>
  <c r="K924" i="5"/>
  <c r="I924" i="5" s="1"/>
  <c r="K925" i="5"/>
  <c r="I925" i="5" s="1"/>
  <c r="K926" i="5"/>
  <c r="I926" i="5" s="1"/>
  <c r="K927" i="5"/>
  <c r="I927" i="5" s="1"/>
  <c r="K928" i="5"/>
  <c r="I928" i="5" s="1"/>
  <c r="K929" i="5"/>
  <c r="I929" i="5" s="1"/>
  <c r="K930" i="5"/>
  <c r="I930" i="5" s="1"/>
  <c r="K931" i="5"/>
  <c r="I931" i="5"/>
  <c r="K271" i="5"/>
  <c r="I271" i="5" s="1"/>
  <c r="K272" i="5"/>
  <c r="I272" i="5" s="1"/>
  <c r="K273" i="5"/>
  <c r="I273" i="5" s="1"/>
  <c r="K274" i="5"/>
  <c r="I274" i="5"/>
  <c r="K275" i="5"/>
  <c r="I275" i="5" s="1"/>
  <c r="K276" i="5"/>
  <c r="I276" i="5" s="1"/>
  <c r="K277" i="5"/>
  <c r="I277" i="5" s="1"/>
  <c r="K278" i="5"/>
  <c r="I278" i="5"/>
  <c r="K279" i="5"/>
  <c r="I279" i="5" s="1"/>
  <c r="K280" i="5"/>
  <c r="I280" i="5" s="1"/>
  <c r="K281" i="5"/>
  <c r="I281" i="5" s="1"/>
  <c r="K282" i="5"/>
  <c r="I282" i="5" s="1"/>
  <c r="K283" i="5"/>
  <c r="I283" i="5" s="1"/>
  <c r="K284" i="5"/>
  <c r="I284" i="5" s="1"/>
  <c r="K285" i="5"/>
  <c r="I285" i="5" s="1"/>
  <c r="K286" i="5"/>
  <c r="I286" i="5" s="1"/>
  <c r="K287" i="5"/>
  <c r="I287" i="5" s="1"/>
  <c r="K288" i="5"/>
  <c r="I288" i="5" s="1"/>
  <c r="K289" i="5"/>
  <c r="I289" i="5" s="1"/>
  <c r="K290" i="5"/>
  <c r="I290" i="5" s="1"/>
  <c r="K291" i="5"/>
  <c r="I291" i="5" s="1"/>
  <c r="K292" i="5"/>
  <c r="I292" i="5" s="1"/>
  <c r="K293" i="5"/>
  <c r="I293" i="5" s="1"/>
  <c r="K294" i="5"/>
  <c r="I294" i="5" s="1"/>
  <c r="K295" i="5"/>
  <c r="I295" i="5" s="1"/>
  <c r="K296" i="5"/>
  <c r="I296" i="5" s="1"/>
  <c r="K297" i="5"/>
  <c r="I297" i="5" s="1"/>
  <c r="K298" i="5"/>
  <c r="I298" i="5" s="1"/>
  <c r="K299" i="5"/>
  <c r="I299" i="5" s="1"/>
  <c r="K300" i="5"/>
  <c r="I300" i="5" s="1"/>
  <c r="K301" i="5"/>
  <c r="I301" i="5" s="1"/>
  <c r="K302" i="5"/>
  <c r="I302" i="5"/>
  <c r="K303" i="5"/>
  <c r="I303" i="5" s="1"/>
  <c r="K304" i="5"/>
  <c r="I304" i="5" s="1"/>
  <c r="K305" i="5"/>
  <c r="I305" i="5" s="1"/>
  <c r="K306" i="5"/>
  <c r="I306" i="5"/>
  <c r="K307" i="5"/>
  <c r="I307" i="5" s="1"/>
  <c r="K308" i="5"/>
  <c r="I308" i="5" s="1"/>
  <c r="K309" i="5"/>
  <c r="I309" i="5" s="1"/>
  <c r="K310" i="5"/>
  <c r="I310" i="5" s="1"/>
  <c r="K311" i="5"/>
  <c r="I311" i="5" s="1"/>
  <c r="K312" i="5"/>
  <c r="I312" i="5" s="1"/>
  <c r="K313" i="5"/>
  <c r="I313" i="5" s="1"/>
  <c r="K314" i="5"/>
  <c r="I314" i="5" s="1"/>
  <c r="K315" i="5"/>
  <c r="I315" i="5" s="1"/>
  <c r="K316" i="5"/>
  <c r="I316" i="5" s="1"/>
  <c r="K317" i="5"/>
  <c r="I317" i="5" s="1"/>
  <c r="K318" i="5"/>
  <c r="I318" i="5" s="1"/>
  <c r="K319" i="5"/>
  <c r="I319" i="5" s="1"/>
  <c r="K320" i="5"/>
  <c r="I320" i="5" s="1"/>
  <c r="K321" i="5"/>
  <c r="I321" i="5" s="1"/>
  <c r="K322" i="5"/>
  <c r="I322" i="5" s="1"/>
  <c r="K323" i="5"/>
  <c r="I323" i="5" s="1"/>
  <c r="K324" i="5"/>
  <c r="I324" i="5" s="1"/>
  <c r="K325" i="5"/>
  <c r="I325" i="5" s="1"/>
  <c r="K326" i="5"/>
  <c r="I326" i="5"/>
  <c r="K327" i="5"/>
  <c r="I327" i="5" s="1"/>
  <c r="K328" i="5"/>
  <c r="I328" i="5" s="1"/>
  <c r="K329" i="5"/>
  <c r="I329" i="5" s="1"/>
  <c r="K330" i="5"/>
  <c r="I330" i="5" s="1"/>
  <c r="K331" i="5"/>
  <c r="I331" i="5" s="1"/>
  <c r="K332" i="5"/>
  <c r="I332" i="5" s="1"/>
  <c r="K333" i="5"/>
  <c r="I333" i="5" s="1"/>
  <c r="K334" i="5"/>
  <c r="I334" i="5"/>
  <c r="K335" i="5"/>
  <c r="I335" i="5" s="1"/>
  <c r="K336" i="5"/>
  <c r="I336" i="5" s="1"/>
  <c r="K337" i="5"/>
  <c r="I337" i="5" s="1"/>
  <c r="K338" i="5"/>
  <c r="I338" i="5" s="1"/>
  <c r="K339" i="5"/>
  <c r="I339" i="5" s="1"/>
  <c r="K340" i="5"/>
  <c r="I340" i="5" s="1"/>
  <c r="K341" i="5"/>
  <c r="I341" i="5" s="1"/>
  <c r="K342" i="5"/>
  <c r="I342" i="5" s="1"/>
  <c r="K343" i="5"/>
  <c r="I343" i="5" s="1"/>
  <c r="K344" i="5"/>
  <c r="I344" i="5" s="1"/>
  <c r="K345" i="5"/>
  <c r="I345" i="5" s="1"/>
  <c r="K346" i="5"/>
  <c r="I346" i="5" s="1"/>
  <c r="K347" i="5"/>
  <c r="I347" i="5" s="1"/>
  <c r="K348" i="5"/>
  <c r="I348" i="5" s="1"/>
  <c r="K349" i="5"/>
  <c r="I349" i="5" s="1"/>
  <c r="K350" i="5"/>
  <c r="I350" i="5"/>
  <c r="K351" i="5"/>
  <c r="I351" i="5" s="1"/>
  <c r="K352" i="5"/>
  <c r="I352" i="5" s="1"/>
  <c r="K353" i="5"/>
  <c r="I353" i="5" s="1"/>
  <c r="K354" i="5"/>
  <c r="I354" i="5" s="1"/>
  <c r="K355" i="5"/>
  <c r="I355" i="5" s="1"/>
  <c r="K356" i="5"/>
  <c r="I356" i="5" s="1"/>
  <c r="K357" i="5"/>
  <c r="I357" i="5" s="1"/>
  <c r="K358" i="5"/>
  <c r="I358" i="5"/>
  <c r="K359" i="5"/>
  <c r="I359" i="5" s="1"/>
  <c r="K360" i="5"/>
  <c r="I360" i="5" s="1"/>
  <c r="K361" i="5"/>
  <c r="I361" i="5" s="1"/>
  <c r="K362" i="5"/>
  <c r="I362" i="5" s="1"/>
  <c r="K363" i="5"/>
  <c r="I363" i="5" s="1"/>
  <c r="K364" i="5"/>
  <c r="I364" i="5" s="1"/>
  <c r="K365" i="5"/>
  <c r="I365" i="5" s="1"/>
  <c r="K366" i="5"/>
  <c r="I366" i="5"/>
  <c r="K367" i="5"/>
  <c r="I367" i="5" s="1"/>
  <c r="K368" i="5"/>
  <c r="I368" i="5" s="1"/>
  <c r="K369" i="5"/>
  <c r="I369" i="5" s="1"/>
  <c r="K370" i="5"/>
  <c r="I370" i="5" s="1"/>
  <c r="K371" i="5"/>
  <c r="I371" i="5" s="1"/>
  <c r="K372" i="5"/>
  <c r="I372" i="5" s="1"/>
  <c r="K373" i="5"/>
  <c r="I373" i="5" s="1"/>
  <c r="K374" i="5"/>
  <c r="I374" i="5" s="1"/>
  <c r="K375" i="5"/>
  <c r="I375" i="5" s="1"/>
  <c r="K376" i="5"/>
  <c r="I376" i="5" s="1"/>
  <c r="K377" i="5"/>
  <c r="I377" i="5" s="1"/>
  <c r="K378" i="5"/>
  <c r="I378" i="5" s="1"/>
  <c r="K379" i="5"/>
  <c r="I379" i="5" s="1"/>
  <c r="K380" i="5"/>
  <c r="I380" i="5" s="1"/>
  <c r="K381" i="5"/>
  <c r="I381" i="5" s="1"/>
  <c r="K382" i="5"/>
  <c r="I382" i="5" s="1"/>
  <c r="K383" i="5"/>
  <c r="I383" i="5" s="1"/>
  <c r="K384" i="5"/>
  <c r="I384" i="5" s="1"/>
  <c r="K385" i="5"/>
  <c r="I385" i="5" s="1"/>
  <c r="K386" i="5"/>
  <c r="I386" i="5" s="1"/>
  <c r="K387" i="5"/>
  <c r="I387" i="5" s="1"/>
  <c r="K388" i="5"/>
  <c r="I388" i="5" s="1"/>
  <c r="K389" i="5"/>
  <c r="I389" i="5" s="1"/>
  <c r="K390" i="5"/>
  <c r="I390" i="5"/>
  <c r="K391" i="5"/>
  <c r="I391" i="5" s="1"/>
  <c r="K392" i="5"/>
  <c r="I392" i="5" s="1"/>
  <c r="K393" i="5"/>
  <c r="I393" i="5" s="1"/>
  <c r="K394" i="5"/>
  <c r="I394" i="5" s="1"/>
  <c r="K395" i="5"/>
  <c r="I395" i="5" s="1"/>
  <c r="K396" i="5"/>
  <c r="I396" i="5" s="1"/>
  <c r="K397" i="5"/>
  <c r="I397" i="5" s="1"/>
  <c r="K398" i="5"/>
  <c r="I398" i="5" s="1"/>
  <c r="K399" i="5"/>
  <c r="I399" i="5" s="1"/>
  <c r="K400" i="5"/>
  <c r="I400" i="5" s="1"/>
  <c r="K401" i="5"/>
  <c r="I401" i="5" s="1"/>
  <c r="K402" i="5"/>
  <c r="I402" i="5" s="1"/>
  <c r="K403" i="5"/>
  <c r="I403" i="5" s="1"/>
  <c r="K404" i="5"/>
  <c r="I404" i="5" s="1"/>
  <c r="K405" i="5"/>
  <c r="I405" i="5" s="1"/>
  <c r="K406" i="5"/>
  <c r="I406" i="5"/>
  <c r="K407" i="5"/>
  <c r="I407" i="5" s="1"/>
  <c r="K408" i="5"/>
  <c r="I408" i="5" s="1"/>
  <c r="K409" i="5"/>
  <c r="I409" i="5" s="1"/>
  <c r="K410" i="5"/>
  <c r="I410" i="5" s="1"/>
  <c r="K411" i="5"/>
  <c r="I411" i="5" s="1"/>
  <c r="K412" i="5"/>
  <c r="I412" i="5" s="1"/>
  <c r="K413" i="5"/>
  <c r="I413" i="5" s="1"/>
  <c r="K414" i="5"/>
  <c r="I414" i="5" s="1"/>
  <c r="K415" i="5"/>
  <c r="I415" i="5" s="1"/>
  <c r="K416" i="5"/>
  <c r="I416" i="5" s="1"/>
  <c r="K417" i="5"/>
  <c r="I417" i="5" s="1"/>
  <c r="K418" i="5"/>
  <c r="I418" i="5" s="1"/>
  <c r="K419" i="5"/>
  <c r="I419" i="5" s="1"/>
  <c r="K420" i="5"/>
  <c r="I420" i="5" s="1"/>
  <c r="K421" i="5"/>
  <c r="I421" i="5" s="1"/>
  <c r="K422" i="5"/>
  <c r="I422" i="5"/>
  <c r="K423" i="5"/>
  <c r="I423" i="5" s="1"/>
  <c r="K424" i="5"/>
  <c r="I424" i="5" s="1"/>
  <c r="K425" i="5"/>
  <c r="I425" i="5" s="1"/>
  <c r="K426" i="5"/>
  <c r="I426" i="5" s="1"/>
  <c r="K427" i="5"/>
  <c r="I427" i="5" s="1"/>
  <c r="K428" i="5"/>
  <c r="I428" i="5" s="1"/>
  <c r="K429" i="5"/>
  <c r="I429" i="5" s="1"/>
  <c r="K430" i="5"/>
  <c r="I430" i="5" s="1"/>
  <c r="K431" i="5"/>
  <c r="I431" i="5" s="1"/>
  <c r="K432" i="5"/>
  <c r="I432" i="5" s="1"/>
  <c r="K433" i="5"/>
  <c r="I433" i="5" s="1"/>
  <c r="K434" i="5"/>
  <c r="I434" i="5" s="1"/>
  <c r="K435" i="5"/>
  <c r="I435" i="5" s="1"/>
  <c r="K436" i="5"/>
  <c r="I436" i="5" s="1"/>
  <c r="K437" i="5"/>
  <c r="I437" i="5" s="1"/>
  <c r="K438" i="5"/>
  <c r="I438" i="5" s="1"/>
  <c r="K439" i="5"/>
  <c r="I439" i="5" s="1"/>
  <c r="K440" i="5"/>
  <c r="I440" i="5" s="1"/>
  <c r="K441" i="5"/>
  <c r="I441" i="5" s="1"/>
  <c r="K442" i="5"/>
  <c r="I442" i="5" s="1"/>
  <c r="K443" i="5"/>
  <c r="I443" i="5" s="1"/>
  <c r="K444" i="5"/>
  <c r="I444" i="5" s="1"/>
  <c r="K445" i="5"/>
  <c r="I445" i="5" s="1"/>
  <c r="K446" i="5"/>
  <c r="I446" i="5" s="1"/>
  <c r="K447" i="5"/>
  <c r="I447" i="5" s="1"/>
  <c r="K448" i="5"/>
  <c r="I448" i="5" s="1"/>
  <c r="K449" i="5"/>
  <c r="I449" i="5" s="1"/>
  <c r="K450" i="5"/>
  <c r="I450" i="5" s="1"/>
  <c r="K451" i="5"/>
  <c r="I451" i="5" s="1"/>
  <c r="K452" i="5"/>
  <c r="I452" i="5" s="1"/>
  <c r="K453" i="5"/>
  <c r="I453" i="5" s="1"/>
  <c r="K454" i="5"/>
  <c r="I454" i="5" s="1"/>
  <c r="K455" i="5"/>
  <c r="I455" i="5" s="1"/>
  <c r="K456" i="5"/>
  <c r="I456" i="5" s="1"/>
  <c r="K457" i="5"/>
  <c r="I457" i="5" s="1"/>
  <c r="K458" i="5"/>
  <c r="I458" i="5" s="1"/>
  <c r="K459" i="5"/>
  <c r="I459" i="5" s="1"/>
  <c r="K460" i="5"/>
  <c r="I460" i="5" s="1"/>
  <c r="K461" i="5"/>
  <c r="I461" i="5" s="1"/>
  <c r="K462" i="5"/>
  <c r="I462" i="5" s="1"/>
  <c r="K463" i="5"/>
  <c r="I463" i="5" s="1"/>
  <c r="K464" i="5"/>
  <c r="I464" i="5" s="1"/>
  <c r="K465" i="5"/>
  <c r="I465" i="5" s="1"/>
  <c r="K466" i="5"/>
  <c r="I466" i="5" s="1"/>
  <c r="K467" i="5"/>
  <c r="I467" i="5" s="1"/>
  <c r="K468" i="5"/>
  <c r="I468" i="5" s="1"/>
  <c r="K469" i="5"/>
  <c r="I469" i="5" s="1"/>
  <c r="K470" i="5"/>
  <c r="I470" i="5"/>
  <c r="K471" i="5"/>
  <c r="I471" i="5" s="1"/>
  <c r="K472" i="5"/>
  <c r="I472" i="5" s="1"/>
  <c r="K473" i="5"/>
  <c r="I473" i="5" s="1"/>
  <c r="K474" i="5"/>
  <c r="I474" i="5" s="1"/>
  <c r="K475" i="5"/>
  <c r="I475" i="5" s="1"/>
  <c r="K476" i="5"/>
  <c r="I476" i="5" s="1"/>
  <c r="K477" i="5"/>
  <c r="I477" i="5" s="1"/>
  <c r="K478" i="5"/>
  <c r="I478" i="5" s="1"/>
  <c r="K479" i="5"/>
  <c r="I479" i="5" s="1"/>
  <c r="K480" i="5"/>
  <c r="I480" i="5" s="1"/>
  <c r="K481" i="5"/>
  <c r="I481" i="5" s="1"/>
  <c r="K482" i="5"/>
  <c r="I482" i="5" s="1"/>
  <c r="K483" i="5"/>
  <c r="I483" i="5" s="1"/>
  <c r="K484" i="5"/>
  <c r="I484" i="5" s="1"/>
  <c r="K485" i="5"/>
  <c r="I485" i="5" s="1"/>
  <c r="K486" i="5"/>
  <c r="I486" i="5"/>
  <c r="K487" i="5"/>
  <c r="I487" i="5" s="1"/>
  <c r="K488" i="5"/>
  <c r="I488" i="5" s="1"/>
  <c r="K489" i="5"/>
  <c r="I489" i="5" s="1"/>
  <c r="K490" i="5"/>
  <c r="I490" i="5" s="1"/>
  <c r="K491" i="5"/>
  <c r="I491" i="5" s="1"/>
  <c r="K492" i="5"/>
  <c r="I492" i="5" s="1"/>
  <c r="K493" i="5"/>
  <c r="I493" i="5" s="1"/>
  <c r="K494" i="5"/>
  <c r="I494" i="5" s="1"/>
  <c r="K495" i="5"/>
  <c r="I495" i="5" s="1"/>
  <c r="K496" i="5"/>
  <c r="I496" i="5" s="1"/>
  <c r="K497" i="5"/>
  <c r="I497" i="5" s="1"/>
  <c r="K498" i="5"/>
  <c r="I498" i="5" s="1"/>
  <c r="K499" i="5"/>
  <c r="I499" i="5" s="1"/>
  <c r="K500" i="5"/>
  <c r="I500" i="5" s="1"/>
  <c r="K501" i="5"/>
  <c r="I501" i="5"/>
  <c r="K502" i="5"/>
  <c r="I502" i="5" s="1"/>
  <c r="K503" i="5"/>
  <c r="I503" i="5" s="1"/>
  <c r="K504" i="5"/>
  <c r="I504" i="5" s="1"/>
  <c r="K505" i="5"/>
  <c r="I505" i="5" s="1"/>
  <c r="K506" i="5"/>
  <c r="I506" i="5" s="1"/>
  <c r="K507" i="5"/>
  <c r="I507" i="5" s="1"/>
  <c r="K508" i="5"/>
  <c r="I508" i="5" s="1"/>
  <c r="K509" i="5"/>
  <c r="I509" i="5" s="1"/>
  <c r="K510" i="5"/>
  <c r="I510" i="5" s="1"/>
  <c r="K511" i="5"/>
  <c r="I511" i="5" s="1"/>
  <c r="K512" i="5"/>
  <c r="I512" i="5" s="1"/>
  <c r="K513" i="5"/>
  <c r="I513" i="5" s="1"/>
  <c r="K514" i="5"/>
  <c r="I514" i="5" s="1"/>
  <c r="K515" i="5"/>
  <c r="I515" i="5" s="1"/>
  <c r="K516" i="5"/>
  <c r="I516" i="5" s="1"/>
  <c r="K517" i="5"/>
  <c r="I517" i="5" s="1"/>
  <c r="K518" i="5"/>
  <c r="I518" i="5" s="1"/>
  <c r="K519" i="5"/>
  <c r="I519" i="5" s="1"/>
  <c r="K520" i="5"/>
  <c r="I520" i="5" s="1"/>
  <c r="K521" i="5"/>
  <c r="I521" i="5" s="1"/>
  <c r="K522" i="5"/>
  <c r="I522" i="5" s="1"/>
  <c r="K523" i="5"/>
  <c r="I523" i="5" s="1"/>
  <c r="K524" i="5"/>
  <c r="I524" i="5" s="1"/>
  <c r="K525" i="5"/>
  <c r="I525" i="5" s="1"/>
  <c r="K526" i="5"/>
  <c r="I526" i="5" s="1"/>
  <c r="K527" i="5"/>
  <c r="I527" i="5" s="1"/>
  <c r="K528" i="5"/>
  <c r="I528" i="5" s="1"/>
  <c r="K529" i="5"/>
  <c r="I529" i="5" s="1"/>
  <c r="K530" i="5"/>
  <c r="I530" i="5" s="1"/>
  <c r="K531" i="5"/>
  <c r="I531" i="5" s="1"/>
  <c r="K532" i="5"/>
  <c r="I532" i="5" s="1"/>
  <c r="K533" i="5"/>
  <c r="I533" i="5"/>
  <c r="K534" i="5"/>
  <c r="I534" i="5" s="1"/>
  <c r="K535" i="5"/>
  <c r="I535" i="5" s="1"/>
  <c r="K536" i="5"/>
  <c r="I536" i="5" s="1"/>
  <c r="K537" i="5"/>
  <c r="I537" i="5" s="1"/>
  <c r="K538" i="5"/>
  <c r="I538" i="5" s="1"/>
  <c r="K539" i="5"/>
  <c r="I539" i="5" s="1"/>
  <c r="K540" i="5"/>
  <c r="I540" i="5" s="1"/>
  <c r="K541" i="5"/>
  <c r="I541" i="5" s="1"/>
  <c r="K542" i="5"/>
  <c r="I542" i="5" s="1"/>
  <c r="K543" i="5"/>
  <c r="I543" i="5" s="1"/>
  <c r="K544" i="5"/>
  <c r="I544" i="5" s="1"/>
  <c r="K545" i="5"/>
  <c r="I545" i="5" s="1"/>
  <c r="K546" i="5"/>
  <c r="I546" i="5" s="1"/>
  <c r="K547" i="5"/>
  <c r="I547" i="5" s="1"/>
  <c r="K548" i="5"/>
  <c r="I548" i="5" s="1"/>
  <c r="K549" i="5"/>
  <c r="I549" i="5"/>
  <c r="K550" i="5"/>
  <c r="I550" i="5" s="1"/>
  <c r="K551" i="5"/>
  <c r="I551" i="5" s="1"/>
  <c r="K552" i="5"/>
  <c r="I552" i="5" s="1"/>
  <c r="K553" i="5"/>
  <c r="I553" i="5" s="1"/>
  <c r="K554" i="5"/>
  <c r="I554" i="5" s="1"/>
  <c r="K555" i="5"/>
  <c r="I555" i="5" s="1"/>
  <c r="K556" i="5"/>
  <c r="I556" i="5" s="1"/>
  <c r="K557" i="5"/>
  <c r="I557" i="5" s="1"/>
  <c r="K558" i="5"/>
  <c r="I558" i="5" s="1"/>
  <c r="K559" i="5"/>
  <c r="I559" i="5" s="1"/>
  <c r="K560" i="5"/>
  <c r="I560" i="5" s="1"/>
  <c r="K561" i="5"/>
  <c r="I561" i="5" s="1"/>
  <c r="K562" i="5"/>
  <c r="I562" i="5" s="1"/>
  <c r="K563" i="5"/>
  <c r="I563" i="5" s="1"/>
  <c r="K564" i="5"/>
  <c r="I564" i="5" s="1"/>
  <c r="K565" i="5"/>
  <c r="I565" i="5"/>
  <c r="K566" i="5"/>
  <c r="I566" i="5" s="1"/>
  <c r="K567" i="5"/>
  <c r="I567" i="5" s="1"/>
  <c r="K568" i="5"/>
  <c r="I568" i="5" s="1"/>
  <c r="K569" i="5"/>
  <c r="I569" i="5" s="1"/>
  <c r="K570" i="5"/>
  <c r="I570" i="5" s="1"/>
  <c r="K571" i="5"/>
  <c r="I571" i="5" s="1"/>
  <c r="K572" i="5"/>
  <c r="I572" i="5" s="1"/>
  <c r="K573" i="5"/>
  <c r="I573" i="5" s="1"/>
  <c r="K574" i="5"/>
  <c r="I574" i="5" s="1"/>
  <c r="K575" i="5"/>
  <c r="I575" i="5" s="1"/>
  <c r="K576" i="5"/>
  <c r="I576" i="5" s="1"/>
  <c r="K577" i="5"/>
  <c r="I577" i="5" s="1"/>
  <c r="K578" i="5"/>
  <c r="I578" i="5" s="1"/>
  <c r="K579" i="5"/>
  <c r="I579" i="5" s="1"/>
  <c r="K580" i="5"/>
  <c r="I580" i="5" s="1"/>
  <c r="K581" i="5"/>
  <c r="I581" i="5"/>
  <c r="K582" i="5"/>
  <c r="I582" i="5" s="1"/>
  <c r="K583" i="5"/>
  <c r="I583" i="5" s="1"/>
  <c r="K584" i="5"/>
  <c r="I584" i="5" s="1"/>
  <c r="K585" i="5"/>
  <c r="I585" i="5" s="1"/>
  <c r="K586" i="5"/>
  <c r="I586" i="5" s="1"/>
  <c r="K587" i="5"/>
  <c r="I587" i="5" s="1"/>
  <c r="K588" i="5"/>
  <c r="I588" i="5" s="1"/>
  <c r="K589" i="5"/>
  <c r="I589" i="5" s="1"/>
  <c r="K590" i="5"/>
  <c r="I590" i="5" s="1"/>
  <c r="K591" i="5"/>
  <c r="I591" i="5" s="1"/>
  <c r="K592" i="5"/>
  <c r="I592" i="5" s="1"/>
  <c r="K593" i="5"/>
  <c r="I593" i="5"/>
  <c r="K594" i="5"/>
  <c r="I594" i="5" s="1"/>
  <c r="K595" i="5"/>
  <c r="I595" i="5" s="1"/>
  <c r="K596" i="5"/>
  <c r="I596" i="5" s="1"/>
  <c r="K597" i="5"/>
  <c r="I597" i="5"/>
  <c r="K598" i="5"/>
  <c r="I598" i="5" s="1"/>
  <c r="K599" i="5"/>
  <c r="I599" i="5" s="1"/>
  <c r="K600" i="5"/>
  <c r="I600" i="5" s="1"/>
  <c r="K601" i="5"/>
  <c r="I601" i="5" s="1"/>
  <c r="K602" i="5"/>
  <c r="I602" i="5" s="1"/>
  <c r="K603" i="5"/>
  <c r="I603" i="5" s="1"/>
  <c r="K604" i="5"/>
  <c r="I604" i="5" s="1"/>
  <c r="K605" i="5"/>
  <c r="I605" i="5" s="1"/>
  <c r="K606" i="5"/>
  <c r="I606" i="5" s="1"/>
  <c r="K607" i="5"/>
  <c r="I607" i="5" s="1"/>
  <c r="K608" i="5"/>
  <c r="I608" i="5" s="1"/>
  <c r="K609" i="5"/>
  <c r="I609" i="5" s="1"/>
  <c r="K610" i="5"/>
  <c r="I610" i="5" s="1"/>
  <c r="K611" i="5"/>
  <c r="I611" i="5" s="1"/>
  <c r="K612" i="5"/>
  <c r="I612" i="5" s="1"/>
  <c r="K613" i="5"/>
  <c r="I613" i="5"/>
  <c r="K614" i="5"/>
  <c r="I614" i="5" s="1"/>
  <c r="K615" i="5"/>
  <c r="I615" i="5" s="1"/>
  <c r="K161" i="5"/>
  <c r="I161" i="5" s="1"/>
  <c r="K162" i="5"/>
  <c r="I162" i="5" s="1"/>
  <c r="K163" i="5"/>
  <c r="I163" i="5" s="1"/>
  <c r="K164" i="5"/>
  <c r="I164" i="5" s="1"/>
  <c r="K165" i="5"/>
  <c r="I165" i="5" s="1"/>
  <c r="K166" i="5"/>
  <c r="I166" i="5" s="1"/>
  <c r="K167" i="5"/>
  <c r="I167" i="5" s="1"/>
  <c r="K168" i="5"/>
  <c r="I168" i="5" s="1"/>
  <c r="K169" i="5"/>
  <c r="I169" i="5" s="1"/>
  <c r="K170" i="5"/>
  <c r="I170" i="5"/>
  <c r="K171" i="5"/>
  <c r="I171" i="5" s="1"/>
  <c r="K172" i="5"/>
  <c r="I172" i="5" s="1"/>
  <c r="K173" i="5"/>
  <c r="I173" i="5" s="1"/>
  <c r="K174" i="5"/>
  <c r="I174" i="5"/>
  <c r="K175" i="5"/>
  <c r="I175" i="5" s="1"/>
  <c r="K176" i="5"/>
  <c r="I176" i="5" s="1"/>
  <c r="K177" i="5"/>
  <c r="I177" i="5" s="1"/>
  <c r="K178" i="5"/>
  <c r="I178" i="5" s="1"/>
  <c r="K179" i="5"/>
  <c r="I179" i="5" s="1"/>
  <c r="K180" i="5"/>
  <c r="I180" i="5" s="1"/>
  <c r="K181" i="5"/>
  <c r="I181" i="5" s="1"/>
  <c r="K182" i="5"/>
  <c r="I182" i="5" s="1"/>
  <c r="K183" i="5"/>
  <c r="I183" i="5" s="1"/>
  <c r="K184" i="5"/>
  <c r="I184" i="5" s="1"/>
  <c r="K185" i="5"/>
  <c r="I185" i="5" s="1"/>
  <c r="K186" i="5"/>
  <c r="I186" i="5" s="1"/>
  <c r="K187" i="5"/>
  <c r="I187" i="5" s="1"/>
  <c r="K188" i="5"/>
  <c r="I188" i="5" s="1"/>
  <c r="K189" i="5"/>
  <c r="I189" i="5" s="1"/>
  <c r="K190" i="5"/>
  <c r="I190" i="5"/>
  <c r="K191" i="5"/>
  <c r="I191" i="5" s="1"/>
  <c r="K192" i="5"/>
  <c r="I192" i="5" s="1"/>
  <c r="K193" i="5"/>
  <c r="I193" i="5" s="1"/>
  <c r="K194" i="5"/>
  <c r="I194" i="5" s="1"/>
  <c r="K195" i="5"/>
  <c r="I195" i="5" s="1"/>
  <c r="K196" i="5"/>
  <c r="I196" i="5" s="1"/>
  <c r="K197" i="5"/>
  <c r="I197" i="5" s="1"/>
  <c r="K198" i="5"/>
  <c r="I198" i="5" s="1"/>
  <c r="K199" i="5"/>
  <c r="I199" i="5" s="1"/>
  <c r="K200" i="5"/>
  <c r="I200" i="5" s="1"/>
  <c r="K201" i="5"/>
  <c r="I201" i="5" s="1"/>
  <c r="K202" i="5"/>
  <c r="I202" i="5"/>
  <c r="K203" i="5"/>
  <c r="I203" i="5" s="1"/>
  <c r="K204" i="5"/>
  <c r="I204" i="5" s="1"/>
  <c r="K205" i="5"/>
  <c r="I205" i="5" s="1"/>
  <c r="K206" i="5"/>
  <c r="I206" i="5" s="1"/>
  <c r="K207" i="5"/>
  <c r="I207" i="5" s="1"/>
  <c r="K208" i="5"/>
  <c r="I208" i="5" s="1"/>
  <c r="K209" i="5"/>
  <c r="I209" i="5" s="1"/>
  <c r="K210" i="5"/>
  <c r="I210" i="5" s="1"/>
  <c r="K211" i="5"/>
  <c r="I211" i="5" s="1"/>
  <c r="K212" i="5"/>
  <c r="I212" i="5" s="1"/>
  <c r="K213" i="5"/>
  <c r="I213" i="5" s="1"/>
  <c r="K214" i="5"/>
  <c r="I214" i="5" s="1"/>
  <c r="K215" i="5"/>
  <c r="I215" i="5" s="1"/>
  <c r="K216" i="5"/>
  <c r="I216" i="5" s="1"/>
  <c r="K217" i="5"/>
  <c r="I217" i="5" s="1"/>
  <c r="K218" i="5"/>
  <c r="I218" i="5" s="1"/>
  <c r="K219" i="5"/>
  <c r="I219" i="5" s="1"/>
  <c r="K220" i="5"/>
  <c r="I220" i="5" s="1"/>
  <c r="K221" i="5"/>
  <c r="I221" i="5" s="1"/>
  <c r="K222" i="5"/>
  <c r="I222" i="5" s="1"/>
  <c r="K223" i="5"/>
  <c r="I223" i="5" s="1"/>
  <c r="K224" i="5"/>
  <c r="I224" i="5" s="1"/>
  <c r="K225" i="5"/>
  <c r="I225" i="5" s="1"/>
  <c r="K226" i="5"/>
  <c r="I226" i="5" s="1"/>
  <c r="K227" i="5"/>
  <c r="I227" i="5" s="1"/>
  <c r="K228" i="5"/>
  <c r="I228" i="5" s="1"/>
  <c r="K229" i="5"/>
  <c r="I229" i="5" s="1"/>
  <c r="K230" i="5"/>
  <c r="I230" i="5" s="1"/>
  <c r="K231" i="5"/>
  <c r="I231" i="5" s="1"/>
  <c r="K232" i="5"/>
  <c r="I232" i="5" s="1"/>
  <c r="K233" i="5"/>
  <c r="I233" i="5" s="1"/>
  <c r="K234" i="5"/>
  <c r="I234" i="5" s="1"/>
  <c r="K235" i="5"/>
  <c r="I235" i="5" s="1"/>
  <c r="K236" i="5"/>
  <c r="I236" i="5" s="1"/>
  <c r="K237" i="5"/>
  <c r="I237" i="5" s="1"/>
  <c r="K238" i="5"/>
  <c r="I238" i="5" s="1"/>
  <c r="K239" i="5"/>
  <c r="I239" i="5" s="1"/>
  <c r="K240" i="5"/>
  <c r="I240" i="5" s="1"/>
  <c r="K241" i="5"/>
  <c r="I241" i="5" s="1"/>
  <c r="K242" i="5"/>
  <c r="I242" i="5" s="1"/>
  <c r="K243" i="5"/>
  <c r="I243" i="5" s="1"/>
  <c r="K244" i="5"/>
  <c r="I244" i="5" s="1"/>
  <c r="K245" i="5"/>
  <c r="I245" i="5" s="1"/>
  <c r="K246" i="5"/>
  <c r="I246" i="5" s="1"/>
  <c r="K247" i="5"/>
  <c r="I247" i="5" s="1"/>
  <c r="K248" i="5"/>
  <c r="I248" i="5" s="1"/>
  <c r="K249" i="5"/>
  <c r="I249" i="5" s="1"/>
  <c r="K250" i="5"/>
  <c r="I250" i="5" s="1"/>
  <c r="K251" i="5"/>
  <c r="I251" i="5" s="1"/>
  <c r="K252" i="5"/>
  <c r="I252" i="5" s="1"/>
  <c r="K253" i="5"/>
  <c r="I253" i="5" s="1"/>
  <c r="K254" i="5"/>
  <c r="I254" i="5" s="1"/>
  <c r="K255" i="5"/>
  <c r="I255" i="5" s="1"/>
  <c r="K256" i="5"/>
  <c r="I256" i="5" s="1"/>
  <c r="K257" i="5"/>
  <c r="I257" i="5" s="1"/>
  <c r="K258" i="5"/>
  <c r="I258" i="5" s="1"/>
  <c r="K259" i="5"/>
  <c r="I259" i="5" s="1"/>
  <c r="K260" i="5"/>
  <c r="I260" i="5" s="1"/>
  <c r="K261" i="5"/>
  <c r="I261" i="5" s="1"/>
  <c r="K262" i="5"/>
  <c r="I262" i="5" s="1"/>
  <c r="K263" i="5"/>
  <c r="I263" i="5" s="1"/>
  <c r="K264" i="5"/>
  <c r="I264" i="5" s="1"/>
  <c r="K265" i="5"/>
  <c r="I265" i="5" s="1"/>
  <c r="K266" i="5"/>
  <c r="I266" i="5" s="1"/>
  <c r="K267" i="5"/>
  <c r="I267" i="5" s="1"/>
  <c r="K268" i="5"/>
  <c r="I268" i="5" s="1"/>
  <c r="K269" i="5"/>
  <c r="I269" i="5" s="1"/>
  <c r="K270" i="5"/>
  <c r="I270" i="5" s="1"/>
  <c r="K1739" i="5"/>
  <c r="K145" i="5"/>
  <c r="K146" i="5"/>
  <c r="I146" i="5" s="1"/>
  <c r="K147" i="5"/>
  <c r="K148" i="5"/>
  <c r="I148" i="5" s="1"/>
  <c r="K149" i="5"/>
  <c r="I149" i="5" s="1"/>
  <c r="K150" i="5"/>
  <c r="I150" i="5" s="1"/>
  <c r="K151" i="5"/>
  <c r="I151" i="5" s="1"/>
  <c r="K152" i="5"/>
  <c r="I152" i="5" s="1"/>
  <c r="K153" i="5"/>
  <c r="I153" i="5"/>
  <c r="K154" i="5"/>
  <c r="I154" i="5" s="1"/>
  <c r="K155" i="5"/>
  <c r="I155" i="5"/>
  <c r="K156" i="5"/>
  <c r="I156" i="5" s="1"/>
  <c r="K157" i="5"/>
  <c r="I157" i="5" s="1"/>
  <c r="K158" i="5"/>
  <c r="I158" i="5" s="1"/>
  <c r="K159" i="5"/>
  <c r="I159" i="5" s="1"/>
  <c r="K160" i="5"/>
  <c r="I160" i="5" s="1"/>
  <c r="K138" i="5"/>
  <c r="I138" i="5"/>
  <c r="K139" i="5"/>
  <c r="I139" i="5" s="1"/>
  <c r="K140" i="5"/>
  <c r="I140" i="5"/>
  <c r="K141" i="5"/>
  <c r="I141" i="5" s="1"/>
  <c r="K142" i="5"/>
  <c r="I142" i="5"/>
  <c r="K143" i="5"/>
  <c r="I143" i="5" s="1"/>
  <c r="K144" i="5"/>
  <c r="I144" i="5" s="1"/>
  <c r="K129" i="5"/>
  <c r="I129" i="5" s="1"/>
  <c r="K130" i="5"/>
  <c r="I130" i="5"/>
  <c r="K131" i="5"/>
  <c r="I131" i="5" s="1"/>
  <c r="K132" i="5"/>
  <c r="I132" i="5"/>
  <c r="K133" i="5"/>
  <c r="I133" i="5" s="1"/>
  <c r="K134" i="5"/>
  <c r="I134" i="5"/>
  <c r="K135" i="5"/>
  <c r="I135" i="5" s="1"/>
  <c r="K121" i="5"/>
  <c r="I121" i="5" s="1"/>
  <c r="K122" i="5"/>
  <c r="I122" i="5" s="1"/>
  <c r="K123" i="5"/>
  <c r="I123" i="5"/>
  <c r="K124" i="5"/>
  <c r="I124" i="5" s="1"/>
  <c r="K125" i="5"/>
  <c r="I125" i="5"/>
  <c r="K126" i="5"/>
  <c r="I126" i="5" s="1"/>
  <c r="K127" i="5"/>
  <c r="I127" i="5" s="1"/>
  <c r="K114" i="5"/>
  <c r="I114" i="5" s="1"/>
  <c r="K115" i="5"/>
  <c r="I115" i="5" s="1"/>
  <c r="K116" i="5"/>
  <c r="I116" i="5" s="1"/>
  <c r="K117" i="5"/>
  <c r="I117" i="5"/>
  <c r="K118" i="5"/>
  <c r="I118" i="5" s="1"/>
  <c r="K119" i="5"/>
  <c r="I119" i="5"/>
  <c r="K109" i="5"/>
  <c r="I109" i="5" s="1"/>
  <c r="K110" i="5"/>
  <c r="I110" i="5" s="1"/>
  <c r="K111" i="5"/>
  <c r="I111" i="5" s="1"/>
  <c r="K112" i="5"/>
  <c r="I112" i="5" s="1"/>
  <c r="K113" i="5"/>
  <c r="I113" i="5" s="1"/>
  <c r="K104" i="5"/>
  <c r="I104" i="5"/>
  <c r="K105" i="5"/>
  <c r="I105" i="5" s="1"/>
  <c r="K106" i="5"/>
  <c r="I106" i="5"/>
  <c r="K107" i="5"/>
  <c r="I107" i="5" s="1"/>
  <c r="K100" i="5"/>
  <c r="I100" i="5" s="1"/>
  <c r="K101" i="5"/>
  <c r="I101" i="5" s="1"/>
  <c r="K102" i="5"/>
  <c r="I102" i="5" s="1"/>
  <c r="K99" i="5"/>
  <c r="I99" i="5" s="1"/>
  <c r="K98" i="5"/>
  <c r="I98" i="5"/>
  <c r="K97" i="5"/>
  <c r="I97" i="5" s="1"/>
  <c r="K95" i="5"/>
  <c r="I95" i="5"/>
  <c r="K96" i="5"/>
  <c r="I96" i="5" s="1"/>
  <c r="K94" i="5"/>
  <c r="I94" i="5"/>
  <c r="K45" i="5"/>
  <c r="I45" i="5" s="1"/>
  <c r="K38" i="5"/>
  <c r="K39" i="5"/>
  <c r="K40" i="5"/>
  <c r="K41" i="5"/>
  <c r="K42" i="5"/>
  <c r="K43" i="5"/>
  <c r="K44"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103" i="5"/>
  <c r="K108" i="5"/>
  <c r="K120" i="5"/>
  <c r="K128" i="5"/>
  <c r="K136" i="5"/>
  <c r="K137" i="5"/>
  <c r="K33" i="5"/>
  <c r="K34" i="5"/>
  <c r="K35" i="5"/>
  <c r="K36" i="5"/>
  <c r="K37" i="5"/>
  <c r="K32" i="5"/>
  <c r="D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Svetlana</author>
  </authors>
  <commentList>
    <comment ref="I226" authorId="0" shapeId="0" xr:uid="{00000000-0006-0000-0000-000001000000}">
      <text>
        <r>
          <rPr>
            <b/>
            <sz val="9"/>
            <color indexed="81"/>
            <rFont val="Tahoma"/>
            <charset val="1"/>
          </rPr>
          <t>Svetlana:</t>
        </r>
        <r>
          <rPr>
            <sz val="9"/>
            <color indexed="81"/>
            <rFont val="Tahoma"/>
            <charset val="1"/>
          </rPr>
          <t xml:space="preserve">
в программе 1170
</t>
        </r>
      </text>
    </comment>
    <comment ref="K226" authorId="0" shapeId="0" xr:uid="{00000000-0006-0000-0000-000002000000}">
      <text>
        <r>
          <rPr>
            <b/>
            <sz val="9"/>
            <color indexed="81"/>
            <rFont val="Tahoma"/>
            <charset val="1"/>
          </rPr>
          <t>Svetlana:</t>
        </r>
        <r>
          <rPr>
            <sz val="9"/>
            <color indexed="81"/>
            <rFont val="Tahoma"/>
            <charset val="1"/>
          </rPr>
          <t xml:space="preserve">
в программе 1020
</t>
        </r>
      </text>
    </comment>
    <comment ref="K247" authorId="0" shapeId="0" xr:uid="{00000000-0006-0000-0000-000003000000}">
      <text>
        <r>
          <rPr>
            <b/>
            <sz val="9"/>
            <color indexed="81"/>
            <rFont val="Tahoma"/>
            <charset val="1"/>
          </rPr>
          <t>Svetlana:</t>
        </r>
        <r>
          <rPr>
            <sz val="9"/>
            <color indexed="81"/>
            <rFont val="Tahoma"/>
            <charset val="1"/>
          </rPr>
          <t xml:space="preserve">
нет в программе
</t>
        </r>
      </text>
    </comment>
    <comment ref="K248" authorId="0" shapeId="0" xr:uid="{00000000-0006-0000-0000-000004000000}">
      <text>
        <r>
          <rPr>
            <b/>
            <sz val="9"/>
            <color indexed="81"/>
            <rFont val="Tahoma"/>
            <charset val="1"/>
          </rPr>
          <t>Svetlana:</t>
        </r>
        <r>
          <rPr>
            <sz val="9"/>
            <color indexed="81"/>
            <rFont val="Tahoma"/>
            <charset val="1"/>
          </rPr>
          <t xml:space="preserve">
нет в программе
</t>
        </r>
      </text>
    </comment>
    <comment ref="I1634" authorId="0" shapeId="0" xr:uid="{00000000-0006-0000-0000-000005000000}">
      <text>
        <r>
          <rPr>
            <b/>
            <sz val="9"/>
            <color indexed="81"/>
            <rFont val="Tahoma"/>
            <charset val="1"/>
          </rPr>
          <t>Svetlana:</t>
        </r>
        <r>
          <rPr>
            <sz val="9"/>
            <color indexed="81"/>
            <rFont val="Tahoma"/>
            <charset val="1"/>
          </rPr>
          <t xml:space="preserve">
за сколько продаем или покупаем</t>
        </r>
      </text>
    </comment>
    <comment ref="J1634" authorId="0" shapeId="0" xr:uid="{00000000-0006-0000-0000-000006000000}">
      <text>
        <r>
          <rPr>
            <b/>
            <sz val="9"/>
            <color indexed="81"/>
            <rFont val="Tahoma"/>
            <charset val="1"/>
          </rPr>
          <t>Svetlana:</t>
        </r>
        <r>
          <rPr>
            <sz val="9"/>
            <color indexed="81"/>
            <rFont val="Tahoma"/>
            <charset val="1"/>
          </rPr>
          <t xml:space="preserve">
за чколько мы продаем этот анализ</t>
        </r>
      </text>
    </comment>
  </commentList>
</comments>
</file>

<file path=xl/sharedStrings.xml><?xml version="1.0" encoding="utf-8"?>
<sst xmlns="http://schemas.openxmlformats.org/spreadsheetml/2006/main" count="9669" uniqueCount="3834">
  <si>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</si>
  <si>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</si>
  <si>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</si>
  <si>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</si>
  <si>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</si>
  <si>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</si>
  <si>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</si>
  <si>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</si>
  <si>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</si>
  <si>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</si>
  <si>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</si>
  <si>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</si>
  <si>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</si>
  <si>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</si>
  <si>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Фемофлор-8 (ДНК)</t>
  </si>
  <si>
    <t>50.0.B17.900</t>
  </si>
  <si>
    <t>влагалище, цервикальный канал, уретра</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</si>
  <si>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</si>
  <si>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</si>
  <si>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</si>
  <si>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</si>
  <si>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</si>
  <si>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</si>
  <si>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</si>
  <si>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</si>
  <si>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</si>
  <si>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</si>
  <si>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</si>
  <si>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</si>
  <si>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</si>
  <si>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</si>
  <si>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</si>
  <si>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</si>
  <si>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</si>
  <si>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</si>
  <si>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</si>
  <si>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</si>
  <si>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</si>
  <si>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</si>
  <si>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</si>
  <si>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</si>
  <si>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</si>
  <si>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</si>
  <si>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</si>
  <si>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</si>
  <si>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</si>
  <si>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</si>
  <si>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</si>
  <si>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</si>
  <si>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</si>
  <si>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</si>
  <si>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</si>
  <si>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</si>
  <si>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</si>
  <si>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</si>
  <si>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</si>
  <si>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</si>
  <si>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</si>
  <si>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</si>
  <si>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</si>
  <si>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</si>
  <si>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</si>
  <si>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</si>
  <si>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</si>
  <si>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</si>
  <si>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</si>
  <si>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</si>
  <si>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</si>
  <si>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</si>
  <si>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</si>
  <si>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</si>
  <si>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</si>
  <si>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</si>
  <si>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</si>
  <si>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</si>
  <si>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</si>
  <si>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</si>
  <si>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Холестерин общий</t>
  </si>
  <si>
    <t>СКУС</t>
  </si>
  <si>
    <t>Группа крови + Резус-фактор</t>
  </si>
  <si>
    <t>Ненасыщенные жирные кислоты семейства Омега-3 (эйкозапентаеновая кислота, докозагексаеновая кислота, Витамин E (токоферол))</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</si>
  <si>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</si>
  <si>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</si>
  <si>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</si>
  <si>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Антитела к фосфатидилсерину-протромбину, суммарные (IgM, G)</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</si>
  <si>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</si>
  <si>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</si>
  <si>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</si>
  <si>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</si>
  <si>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</si>
  <si>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</si>
  <si>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</si>
  <si>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</si>
  <si>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</si>
  <si>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</si>
  <si>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</si>
  <si>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</si>
  <si>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</si>
  <si>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</si>
  <si>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</si>
  <si>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</si>
  <si>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</si>
  <si>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</si>
  <si>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</si>
  <si>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</si>
  <si>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</si>
  <si>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</si>
  <si>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</si>
  <si>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</si>
  <si>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Панель аллергенов животных, эпителий, ex1 (кошка, перхоть (e1), Собака, перхоть (e5), Лошадь, перхоть (e3), Корова, перхоть (e4))</t>
  </si>
  <si>
    <t>17.27.A44</t>
  </si>
  <si>
    <t>Панель аллергенов животных, ex2 (кошка, перхоть (e1), собака, перхоть (e5), морская свинка, эпителий (e6), крыса (e87), мышь (e88))</t>
  </si>
  <si>
    <t>17.27.A51</t>
  </si>
  <si>
    <t>Панель аллергенов сорных трав, wx3 (полынь (w6), подорожник ланцетовидный (w9), марь (w10), золотарник (w12), крапива двудомная (w20))</t>
  </si>
  <si>
    <t>17.27.A52</t>
  </si>
  <si>
    <t>Собака, аллергокомпонент, e101 rCan f1</t>
  </si>
  <si>
    <t>17.37.A3</t>
  </si>
  <si>
    <t>Собака, аллергокомпонент, e102 rCan f2</t>
  </si>
  <si>
    <t>17.37.A4</t>
  </si>
  <si>
    <t>Индивидуальные аллергокомпоненты грибов и плесени IgE (ImmunoCAP)</t>
  </si>
  <si>
    <t>Alternaria alternata, аллергокомпонент, m229 rAlt a1</t>
  </si>
  <si>
    <t>17.71.A1</t>
  </si>
  <si>
    <t>Соя (G. max), аллергокомпонент, f353 rGly m4PR-10</t>
  </si>
  <si>
    <t>17.36.A7</t>
  </si>
  <si>
    <t>22.6.A7</t>
  </si>
  <si>
    <t>22.6.A6</t>
  </si>
  <si>
    <t>22.6.A8</t>
  </si>
  <si>
    <t>22.6.A9</t>
  </si>
  <si>
    <t>ткань мягкотканной опухоли</t>
  </si>
  <si>
    <t>23.7.D2</t>
  </si>
  <si>
    <t>Пол и резус-фактор плода</t>
  </si>
  <si>
    <t>26.3.A1</t>
  </si>
  <si>
    <t>ПЖК9</t>
  </si>
  <si>
    <t>26.3.A2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</si>
  <si>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</si>
  <si>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</si>
  <si>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</si>
  <si>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</si>
  <si>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</si>
  <si>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</si>
  <si>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</si>
  <si>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</si>
  <si>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</si>
  <si>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</si>
  <si>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</si>
  <si>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</si>
  <si>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</si>
  <si>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</si>
  <si>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</si>
  <si>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</si>
  <si>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</si>
  <si>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</si>
  <si>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</si>
  <si>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</si>
  <si>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</si>
  <si>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</si>
  <si>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</si>
  <si>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</si>
  <si>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</si>
  <si>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</si>
  <si>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</si>
  <si>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</si>
  <si>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</si>
  <si>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</si>
  <si>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</si>
  <si>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</si>
  <si>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</si>
  <si>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</si>
  <si>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</si>
  <si>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</si>
  <si>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</si>
  <si>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</si>
  <si>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</si>
  <si>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</si>
  <si>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</si>
  <si>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</si>
  <si>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</si>
  <si>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</si>
  <si>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</si>
  <si>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</si>
  <si>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</si>
  <si>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</si>
  <si>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</si>
  <si>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</si>
  <si>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</si>
  <si>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</si>
  <si>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</si>
  <si>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</si>
  <si>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</si>
  <si>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</si>
  <si>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</si>
  <si>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</si>
  <si>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</si>
  <si>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</si>
  <si>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</si>
  <si>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</si>
  <si>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</si>
  <si>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</si>
  <si>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</si>
  <si>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</si>
  <si>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</si>
  <si>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</si>
  <si>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*Внимание! Взятие и прием биоматериала осуществляется по следующим дням: понедельник, вторник, среда, четверг, воскресенье</t>
  </si>
  <si>
    <t>* Внимание! Взятие и прием биоматериала осуществляется по следующим дням: понедельник, вторник, среда, воскресенье.</t>
  </si>
  <si>
    <t>* Внимание! Взятие и прием биоматериала осуществляется по следующим дням: понедельник, вторник, среда, четверг, воскресенье</t>
  </si>
  <si>
    <t>** Внимание! Взятие и прием биоматериала осуществляется по следующим дням: понедельник, вторник, среда, воскресенье</t>
  </si>
  <si>
    <r>
      <t xml:space="preserve">IgG4 к пищевым аллергенам (88 аллергенов/микстов):
</t>
    </r>
    <r>
      <rPr>
        <sz val="12"/>
        <color indexed="64"/>
        <rFont val="Arial"/>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</si>
  <si>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r>
      <t xml:space="preserve">Определение мутации в гене BRAF (V600), опухолевая ткань
</t>
    </r>
    <r>
      <rPr>
        <sz val="16"/>
        <color indexed="2"/>
        <rFont val="Arial"/>
      </rPr>
      <t xml:space="preserve">
Максимальная скидка по КЗ - 5%</t>
    </r>
  </si>
  <si>
    <r>
      <t xml:space="preserve">Определение мутаций в гене EGFR, опухолевая ткань
</t>
    </r>
    <r>
      <rPr>
        <sz val="16"/>
        <color indexed="2"/>
        <rFont val="Arial"/>
      </rPr>
      <t xml:space="preserve">
Максимальная скидка по КЗ - 5%</t>
    </r>
  </si>
  <si>
    <r>
      <t xml:space="preserve">Определение мутаций в гене KRAS, опухолевая ткань
</t>
    </r>
    <r>
      <rPr>
        <sz val="16"/>
        <color indexed="2"/>
        <rFont val="Arial"/>
      </rPr>
      <t>Максимальная скидка по КЗ - 5%</t>
    </r>
  </si>
  <si>
    <r>
      <t xml:space="preserve">Определение мутаций в гене EGFR, кровь (жидкостная биопсия)
</t>
    </r>
    <r>
      <rPr>
        <sz val="16"/>
        <color indexed="2"/>
        <rFont val="Arial"/>
      </rPr>
      <t>Максимальная скидка по КЗ - 5%</t>
    </r>
  </si>
  <si>
    <t>Посев на грибы (возбудители микозов) (без определения чувствительности к антимикотикам)</t>
  </si>
  <si>
    <t>8.0.D5</t>
  </si>
  <si>
    <t>ПЗК-ЖК+ПЖК</t>
  </si>
  <si>
    <t>ПЗК-ЖК+ПЖК+СК</t>
  </si>
  <si>
    <t>***Внимание! Только для: Мазок из ротоглотки, Мокрота, Бронхо-альвеолярный лаваж</t>
  </si>
  <si>
    <t>*Внимание! Взятие и прием биоматериала осуществляется по следующим дням: понедельник, вторник, среда, воскресенье</t>
  </si>
  <si>
    <t>Холестерин липопротеидов высокой плотности (ЛПВП, HDL)</t>
  </si>
  <si>
    <t>кровь с гепарином, сыворотка</t>
  </si>
  <si>
    <t>кровь с гепарином, сыворотка, моча с консервантом (спецконсервант)</t>
  </si>
  <si>
    <r>
      <t xml:space="preserve">ДНК пневмоцисты (Pneumocystis jirovecii (carinii)) </t>
    </r>
    <r>
      <rPr>
        <sz val="16"/>
        <color indexed="2"/>
        <rFont val="Arial"/>
      </rPr>
      <t>***</t>
    </r>
  </si>
  <si>
    <t>мазок из ротоглотки, мокрота, бронхо-альвеолярный лаваж</t>
  </si>
  <si>
    <t>СК-ПЦР, ЭЖТС</t>
  </si>
  <si>
    <r>
      <rPr>
        <sz val="16"/>
        <color indexed="2"/>
        <rFont val="Arial"/>
      </rPr>
      <t>*</t>
    </r>
    <r>
      <rPr>
        <sz val="16"/>
        <rFont val="Arial"/>
      </rPr>
      <t xml:space="preserve">Определение пола плода (выявление фрагментов Y-хромосомы плода по крови матери)
</t>
    </r>
    <r>
      <rPr>
        <sz val="16"/>
        <color indexed="2"/>
        <rFont val="Arial"/>
      </rPr>
      <t xml:space="preserve">
Максимальная скидка по КЗ - 5%</t>
    </r>
  </si>
  <si>
    <r>
      <rPr>
        <sz val="16"/>
        <color indexed="2"/>
        <rFont val="Arial"/>
      </rPr>
      <t>*</t>
    </r>
    <r>
      <rPr>
        <sz val="16"/>
        <rFont val="Arial"/>
      </rPr>
      <t xml:space="preserve">Определение резус-фактора плода (выявление гена RHD плода по крови матери)
</t>
    </r>
    <r>
      <rPr>
        <sz val="16"/>
        <color indexed="2"/>
        <rFont val="Arial"/>
      </rPr>
      <t xml:space="preserve">
Максимальная скидка по КЗ - 5%</t>
    </r>
  </si>
  <si>
    <t xml:space="preserve">ПЖК </t>
  </si>
  <si>
    <t>Консультация готовых препаратов  (1 локус)</t>
  </si>
  <si>
    <t>Специфический антиген рака мочевого пузыря (UBC) в моче</t>
  </si>
  <si>
    <t>*С микроскопией мазка крови при наличии патологических сдвигов</t>
  </si>
  <si>
    <r>
      <rPr>
        <sz val="16"/>
        <color indexed="2"/>
        <rFont val="Arial"/>
      </rPr>
      <t>*</t>
    </r>
    <r>
      <rPr>
        <sz val="16"/>
        <rFont val="Arial"/>
      </rPr>
      <t>Клинический анализ крови с лейкоцитарной формулой (5DIFF) (венозная кровь)</t>
    </r>
  </si>
  <si>
    <t>26.3.D2</t>
  </si>
  <si>
    <t>(включает следующие Дополнения: Профили)</t>
  </si>
  <si>
    <t>Т-SPOT детский (инфицирование М. tuberculosis), (дети до 12 лет)</t>
  </si>
  <si>
    <t>T-SPOT (инфицирование M. tuberculosis), (дети старше 12 лет и взрослые)</t>
  </si>
  <si>
    <t>22.9.A7</t>
  </si>
  <si>
    <t>22.9.A8</t>
  </si>
  <si>
    <t>22.9.A6</t>
  </si>
  <si>
    <t>22.9.A5</t>
  </si>
  <si>
    <t>22.8.A9</t>
  </si>
  <si>
    <t>22.8.A10</t>
  </si>
  <si>
    <t>22.8.A14</t>
  </si>
  <si>
    <t>22.8.A15</t>
  </si>
  <si>
    <t>22.8.D5</t>
  </si>
  <si>
    <t>22.8.A2</t>
  </si>
  <si>
    <t xml:space="preserve">Цельная кровь </t>
  </si>
  <si>
    <t>22.8.A12</t>
  </si>
  <si>
    <t>Цельная кровь</t>
  </si>
  <si>
    <t>22.8.A3</t>
  </si>
  <si>
    <t>22.8.A4</t>
  </si>
  <si>
    <t>22.8.A5</t>
  </si>
  <si>
    <t>22.8.A6</t>
  </si>
  <si>
    <t>22.8.A8</t>
  </si>
  <si>
    <t>22.8.A7</t>
  </si>
  <si>
    <t>22.8.A13</t>
  </si>
  <si>
    <t>22.8.A11</t>
  </si>
  <si>
    <r>
      <t xml:space="preserve">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</si>
  <si>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</si>
  <si>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Определение мутаций в гене NRAS,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</si>
  <si>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Определение мутаций BRAF, KRAS, NRAS (опухолевая ткань; заключение врача - лабораторного генетика по исследовательскому отчету)
</t>
    </r>
    <r>
      <rPr>
        <sz val="16"/>
        <color indexed="2"/>
        <rFont val="Arial"/>
      </rPr>
      <t>Максимальная скидка по КЗ - 5%</t>
    </r>
  </si>
  <si>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</si>
  <si>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</si>
  <si>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</si>
  <si>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</si>
  <si>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</si>
  <si>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влагалище</t>
  </si>
  <si>
    <t>ФЛОРОЦЕНОЗ</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</si>
  <si>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</si>
  <si>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</si>
  <si>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</si>
  <si>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</si>
  <si>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</si>
  <si>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</si>
  <si>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</si>
  <si>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</si>
  <si>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</si>
  <si>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</si>
  <si>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</si>
  <si>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</si>
  <si>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</si>
  <si>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</si>
  <si>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</si>
  <si>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</si>
  <si>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</si>
  <si>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</si>
  <si>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</si>
  <si>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</si>
  <si>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ФЛОРОЦЕНОЗ - комплексное исследование (включает NCMT)</t>
  </si>
  <si>
    <t>13.44.B16.900</t>
  </si>
  <si>
    <t>ДНК Neisseria gonorrhoeae</t>
  </si>
  <si>
    <t>13.44.B17.900</t>
  </si>
  <si>
    <t>ДНК Chlamydia trachomatis</t>
  </si>
  <si>
    <t>13.44.B18.900</t>
  </si>
  <si>
    <t>ДНК Mycoplasma genitalium</t>
  </si>
  <si>
    <t>13.44.B19.900</t>
  </si>
  <si>
    <t>ДНК Trichomonas vaginalis</t>
  </si>
  <si>
    <t>Скрининг ПЦР-12 (ДНК)</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</si>
  <si>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</si>
  <si>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</si>
  <si>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</si>
  <si>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</si>
  <si>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</si>
  <si>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ЭБС                  или          МСТС</t>
  </si>
  <si>
    <t>2.0.D3.202</t>
  </si>
  <si>
    <t>Остаза</t>
  </si>
  <si>
    <t>7.5.A6.201</t>
  </si>
  <si>
    <t>MCA (муциноподобный рако-ассоциированный антиген)</t>
  </si>
  <si>
    <t>8.0.A23.201</t>
  </si>
  <si>
    <t>5.0.D12.402</t>
  </si>
  <si>
    <t>5.0.D13.402</t>
  </si>
  <si>
    <t>5.0.D14.402</t>
  </si>
  <si>
    <t>5.0.D1.402</t>
  </si>
  <si>
    <t>5.0.D15.402</t>
  </si>
  <si>
    <t>5.0.D16.402</t>
  </si>
  <si>
    <t>5.0.D17.403</t>
  </si>
  <si>
    <t>5.0.D18.403</t>
  </si>
  <si>
    <t>5.0.D19.403</t>
  </si>
  <si>
    <t>Пневмоцисты</t>
  </si>
  <si>
    <t>13.37.A1.900</t>
  </si>
  <si>
    <t>Вирус краснухи</t>
  </si>
  <si>
    <t>РНК вируса краснухи (Rubella virus)</t>
  </si>
  <si>
    <t>12.23.A1.202</t>
  </si>
  <si>
    <t>ДНК папилломавирусов (Human Papoiilmavirus) высокого канцерогенного риска (16-68 типов: 16,18,31,33,35,39,45,51,52,56,58,59,66,68) без определения типа</t>
  </si>
  <si>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</si>
  <si>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</si>
  <si>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</si>
  <si>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</si>
  <si>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</si>
  <si>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</si>
  <si>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</si>
  <si>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</si>
  <si>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</si>
  <si>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</si>
  <si>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</si>
  <si>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ПСМО или СК</t>
  </si>
  <si>
    <t>левая молочная железа, правая молочная железа</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</si>
  <si>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</si>
  <si>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</si>
  <si>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</si>
  <si>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</si>
  <si>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</si>
  <si>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</si>
  <si>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</si>
  <si>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</si>
  <si>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</si>
  <si>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</si>
  <si>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</si>
  <si>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t>10.0.D10.204</t>
  </si>
  <si>
    <t>ПЖК+ПСК2+ПСК4</t>
  </si>
  <si>
    <t>Код услуги</t>
  </si>
  <si>
    <t>Наименование теста / услуги</t>
  </si>
  <si>
    <t>Бланк</t>
  </si>
  <si>
    <t>Биоматериал</t>
  </si>
  <si>
    <t>Контейнер</t>
  </si>
  <si>
    <t>Результат</t>
  </si>
  <si>
    <t>Срок, календ. дни</t>
  </si>
  <si>
    <t>0.1.C1.0</t>
  </si>
  <si>
    <t>1.0.A1.202</t>
  </si>
  <si>
    <t>СОЭ</t>
  </si>
  <si>
    <t>кровь с EDTA</t>
  </si>
  <si>
    <t>кол.</t>
  </si>
  <si>
    <t>1.0.D1.202</t>
  </si>
  <si>
    <t>кол., п/кол.</t>
  </si>
  <si>
    <t>1.0.D2.202</t>
  </si>
  <si>
    <t>Клинический анализ крови с лейкоцитарной формулой (5DIFF)</t>
  </si>
  <si>
    <t>п/кол.</t>
  </si>
  <si>
    <t>1.0.D3.202</t>
  </si>
  <si>
    <t>Ретикулоциты</t>
  </si>
  <si>
    <t>1.0.A6.202</t>
  </si>
  <si>
    <t>кровь с EDTA и костный мозг с EDTA, неокрашенный мазок костного мозга на предметном стекле</t>
  </si>
  <si>
    <t>кач.</t>
  </si>
  <si>
    <t>1.1.A1.202</t>
  </si>
  <si>
    <t>1.1.A2.202</t>
  </si>
  <si>
    <t>1.1.A3.202</t>
  </si>
  <si>
    <t>1.1.A11.202</t>
  </si>
  <si>
    <t>1.1.A12.202</t>
  </si>
  <si>
    <t>1.1.A14.202</t>
  </si>
  <si>
    <t>1.1.A34.202</t>
  </si>
  <si>
    <t>1.1.A35.202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</si>
  <si>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</si>
  <si>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</si>
  <si>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</si>
  <si>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</si>
  <si>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</si>
  <si>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</si>
  <si>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</si>
  <si>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</si>
  <si>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</si>
  <si>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</si>
  <si>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</si>
  <si>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</si>
  <si>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</si>
  <si>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</si>
  <si>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</si>
  <si>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</si>
  <si>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</si>
  <si>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</si>
  <si>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</si>
  <si>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</si>
  <si>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</si>
  <si>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</si>
  <si>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</si>
  <si>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</si>
  <si>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</si>
  <si>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</si>
  <si>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</si>
  <si>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</si>
  <si>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</si>
  <si>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</si>
  <si>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</si>
  <si>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</si>
  <si>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</si>
  <si>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</si>
  <si>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</si>
  <si>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</si>
  <si>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</si>
  <si>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</si>
  <si>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</si>
  <si>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</si>
  <si>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</si>
  <si>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</si>
  <si>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</si>
  <si>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</si>
  <si>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</si>
  <si>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</si>
  <si>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</si>
  <si>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</si>
  <si>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</si>
  <si>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</si>
  <si>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</si>
  <si>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</si>
  <si>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</si>
  <si>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</si>
  <si>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</si>
  <si>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</si>
  <si>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</si>
  <si>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</si>
  <si>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</si>
  <si>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</si>
  <si>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</si>
  <si>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</si>
  <si>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</si>
  <si>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</si>
  <si>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</si>
  <si>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</si>
  <si>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</si>
  <si>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</si>
  <si>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</si>
  <si>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</si>
  <si>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</si>
  <si>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</si>
  <si>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</si>
  <si>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</si>
  <si>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</si>
  <si>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</si>
  <si>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</si>
  <si>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</si>
  <si>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</si>
  <si>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</si>
  <si>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</si>
  <si>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</si>
  <si>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</si>
  <si>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</si>
  <si>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</si>
  <si>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</si>
  <si>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</si>
  <si>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</si>
  <si>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</si>
  <si>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кровь с фторидом натрия</t>
  </si>
  <si>
    <t>ПСЕРК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</si>
  <si>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</si>
  <si>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</si>
  <si>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</si>
  <si>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</si>
  <si>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</si>
  <si>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</si>
  <si>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</si>
  <si>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</si>
  <si>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</si>
  <si>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</si>
  <si>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</si>
  <si>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</si>
  <si>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</si>
  <si>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</si>
  <si>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</si>
  <si>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</si>
  <si>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</si>
  <si>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</si>
  <si>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</si>
  <si>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</si>
  <si>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</si>
  <si>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</si>
  <si>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</si>
  <si>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</si>
  <si>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</si>
  <si>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</si>
  <si>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</si>
  <si>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</si>
  <si>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</si>
  <si>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</si>
  <si>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</si>
  <si>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</si>
  <si>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</si>
  <si>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</si>
  <si>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</si>
  <si>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</si>
  <si>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</si>
  <si>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</si>
  <si>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</si>
  <si>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</si>
  <si>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</si>
  <si>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</si>
  <si>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</si>
  <si>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</si>
  <si>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</si>
  <si>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</si>
  <si>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</si>
  <si>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</si>
  <si>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Андрофлор</t>
  </si>
  <si>
    <t>13.48.D2.900</t>
  </si>
  <si>
    <t>Аденовирус</t>
  </si>
  <si>
    <t>ДНК аденовируса (типы 3, 2, 5, 4, 7, 12, 16, 40, 41, 48)</t>
  </si>
  <si>
    <t>13.29.A1.900</t>
  </si>
  <si>
    <t>СК-ПЦР, ЭЖТС, ЭБЧП</t>
  </si>
  <si>
    <t>12.25.A1.202</t>
  </si>
  <si>
    <t>ЭЖТС или ЭБЧП</t>
  </si>
  <si>
    <t>СК-ПЦР, ЭБС, ЭЖТС, ЭБЧП</t>
  </si>
  <si>
    <t>СК-ПЦР
ЭБС
ЭЖТС
ЭБЧП</t>
  </si>
  <si>
    <t>ЭЖТС
ЭБЧП</t>
  </si>
  <si>
    <t>4-метоксиэстрон (4-OMeE1)</t>
  </si>
  <si>
    <t>12.22.A2.202</t>
  </si>
  <si>
    <t>13.30.D1.900</t>
  </si>
  <si>
    <t>16.0.A24.110</t>
  </si>
  <si>
    <t>16.0.A20.110</t>
  </si>
  <si>
    <t>16.0.A21.110</t>
  </si>
  <si>
    <t>16.0.A22.110</t>
  </si>
  <si>
    <t>16.0.A23.110</t>
  </si>
  <si>
    <t>10.0.D7.202</t>
  </si>
  <si>
    <t>10.0.D9.202</t>
  </si>
  <si>
    <t>50.0.H49.900</t>
  </si>
  <si>
    <t>13.44.D3.900</t>
  </si>
  <si>
    <t>13.44.D2.900</t>
  </si>
  <si>
    <t>Глюкоза в разовой порции мочи</t>
  </si>
  <si>
    <t>Глюкоза суточной мочи</t>
  </si>
  <si>
    <t>12.9.D2</t>
  </si>
  <si>
    <t>12.9.D1</t>
  </si>
  <si>
    <t>13.38.A1.900</t>
  </si>
  <si>
    <t>соскоб из влагалища, 
смешаный соскоб из урогенитального тракта,
мазок из ротоглотки,
спинномозговая жидкость</t>
  </si>
  <si>
    <t>ЭЖТС, ЭБЧП, СК-ПЦР</t>
  </si>
  <si>
    <t>11.3.A3</t>
  </si>
  <si>
    <t>Антитела к вирусу гепатита С, сум. (Anti-HCV)</t>
  </si>
  <si>
    <t>Антитела к бледной трепонеме (T.pallidum),сум.</t>
  </si>
  <si>
    <t>ИГХ исследование (1 антитело)</t>
  </si>
  <si>
    <t>26.2.A1</t>
  </si>
  <si>
    <t>26.2.A2</t>
  </si>
  <si>
    <t>26.2.A3</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</si>
  <si>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</si>
  <si>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</si>
  <si>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</si>
  <si>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Иммунный статус (Иммуноглобулины: IgA, IgM, IgG, иммунограмма базовая.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</si>
  <si>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</si>
  <si>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</si>
  <si>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</si>
  <si>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</si>
  <si>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</si>
  <si>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</si>
  <si>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</si>
  <si>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</si>
  <si>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</si>
  <si>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</si>
  <si>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</si>
  <si>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</si>
  <si>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</si>
  <si>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</si>
  <si>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</si>
  <si>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</si>
  <si>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</si>
  <si>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</si>
  <si>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</si>
  <si>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</si>
  <si>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</si>
  <si>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</si>
  <si>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</si>
  <si>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</si>
  <si>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</si>
  <si>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</si>
  <si>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</si>
  <si>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</si>
  <si>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</si>
  <si>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</si>
  <si>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</si>
  <si>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</si>
  <si>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</si>
  <si>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</si>
  <si>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</si>
  <si>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</si>
  <si>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</si>
  <si>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</si>
  <si>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</si>
  <si>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</si>
  <si>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</si>
  <si>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</si>
  <si>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</si>
  <si>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</si>
  <si>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</si>
  <si>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</si>
  <si>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</si>
  <si>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</si>
  <si>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</si>
  <si>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СПЕЦИАЛИЗИРОВАННЫЕ ЛАБОРАТОРНЫЕ ИССЛЕДОВАНИЯ</t>
  </si>
  <si>
    <t>выдыхаемый воздух</t>
  </si>
  <si>
    <t>22.6.A5</t>
  </si>
  <si>
    <t>В1-клетки CD5/CD19 (включает анализ крови с лейкоцитарной формулой)</t>
  </si>
  <si>
    <t>10.0.D73</t>
  </si>
  <si>
    <t>Утверждаю, Генеральный директор</t>
  </si>
  <si>
    <t>Сайт: www.kdl.ru</t>
  </si>
  <si>
    <t>11.57.A1</t>
  </si>
  <si>
    <t>11.57.A2</t>
  </si>
  <si>
    <t>11.57.D1</t>
  </si>
  <si>
    <t>ПКК</t>
  </si>
  <si>
    <t>11.57.A4</t>
  </si>
  <si>
    <t>11.57.A5</t>
  </si>
  <si>
    <t>Коронавирусная инфекция COVID-19, ИХЛА</t>
  </si>
  <si>
    <t>11.57.A10</t>
  </si>
  <si>
    <t>Коронавирусная инфекция COVID-19, ИХГА</t>
  </si>
  <si>
    <t>Коронавирусная инфекция COVID-19, ИФА</t>
  </si>
  <si>
    <t>50.0.H165</t>
  </si>
  <si>
    <t>Женщины, 1 уровень (Мутовин)</t>
  </si>
  <si>
    <t>Клинический анализ крови с лейкоцитарной формулой (5DIFF) (венозная кровь)</t>
  </si>
  <si>
    <t xml:space="preserve">кол., п/кол. </t>
  </si>
  <si>
    <t>Холестерин-ЛПНП</t>
  </si>
  <si>
    <t>Коэффициент атерогенности</t>
  </si>
  <si>
    <t>Холестерин ЛПОНП</t>
  </si>
  <si>
    <t>50.0.H168</t>
  </si>
  <si>
    <t>Мужчины, 1 уровень (Мутовин)</t>
  </si>
  <si>
    <t>50.0.H164</t>
  </si>
  <si>
    <t>Женщины, 2 уровень (Мутовин)</t>
  </si>
  <si>
    <t>C-пептид</t>
  </si>
  <si>
    <t>Железо</t>
  </si>
  <si>
    <t>Кальций ионизированный</t>
  </si>
  <si>
    <t>50.0.H167</t>
  </si>
  <si>
    <t>Мужчины, 2 уровень (Мутовин)</t>
  </si>
  <si>
    <t>Протромбиновое время (по Квику, МНО)</t>
  </si>
  <si>
    <t>50.0.H163</t>
  </si>
  <si>
    <t>Женщины, 3 уровень (Мутовин)</t>
  </si>
  <si>
    <t>сыворотка; 
кровь с фторидом натрия</t>
  </si>
  <si>
    <t>ПЖК 
ПСЕРК</t>
  </si>
  <si>
    <t>кровь с апротинином</t>
  </si>
  <si>
    <t>23.4.A17</t>
  </si>
  <si>
    <t>Малоновый диальдегид</t>
  </si>
  <si>
    <t>кровь с гепарином и разделительным гелем</t>
  </si>
  <si>
    <t>50.0.H166</t>
  </si>
  <si>
    <t>Мужчины, 3 уровень (Мутовин)</t>
  </si>
  <si>
    <t>кровь с фторидом натрия; 
сыворотка; 
кровь с EDTA; 
кровь с гепарином и разделительным гелем</t>
  </si>
  <si>
    <t>ПСЕРК
ПЖК
ПСК2
ПЗК-ЖК</t>
  </si>
  <si>
    <t>Я ЗДОРОВА 30+ (женщины 30-45 лет)</t>
  </si>
  <si>
    <t>Я ЗДОРОВА 40+ (женщины 40-55 лет)</t>
  </si>
  <si>
    <t>АКТИВНОЕ ДОЛГОЛЕТИЕ 
(женщины 55+)</t>
  </si>
  <si>
    <t>Я ЗДОРОВ 30+ 
(мужчины 30-45 лет)</t>
  </si>
  <si>
    <t>Я ЗДОРОВ 40+ 
(мужчины 40-55 лет)</t>
  </si>
  <si>
    <t>АКТИВНОЕ ДОЛГОЛЕТИЕ 
(мужчины 55+)</t>
  </si>
  <si>
    <t>Микроальбумин в разовой порции мочи (альбумин-креатининовое соотношение)</t>
  </si>
  <si>
    <t>Кортизол в слюне (заключение врача КЛД по исследовательскому отчету)</t>
  </si>
  <si>
    <t>Антитела к шигеллам (Shigella flexneri I-V, Shigella sonnei)</t>
  </si>
  <si>
    <t>Обнаружение антител IgG к коронавирусу SARS-CоV-2 (Россия)</t>
  </si>
  <si>
    <t>Антитела IgA к коронавирусу SARS-CоV-2 (EUROIMMUN, Германия)</t>
  </si>
  <si>
    <t>Антитела IgG к коронавирусу SARS-CоV-2 (EUROIMMUN, Германия)</t>
  </si>
  <si>
    <t>Антитела IgM к коронавирусу SARS-CоV-2 (Вектор-Бест, Россия)</t>
  </si>
  <si>
    <t>Антитела к коронавирусу (SARS-Cov2), IgG (Abbott, США)</t>
  </si>
  <si>
    <t>ПС или ПБ+ПС</t>
  </si>
  <si>
    <t>16.1.A17</t>
  </si>
  <si>
    <t>Second Opinion - консультация готового случая (все препараты пациента; Unim)</t>
  </si>
  <si>
    <t>5(U)</t>
  </si>
  <si>
    <t>16.1.A12</t>
  </si>
  <si>
    <t>Гистология эндоскопического материала, до 3х кус. (пищевода, желудка, кишки, бронха, гортани, трахеи; Unim)</t>
  </si>
  <si>
    <t>биопсийный материал, операционный материал</t>
  </si>
  <si>
    <t>16.1.A10</t>
  </si>
  <si>
    <t>Гистология эндоскопического материала, полип от 2 см (Unim)</t>
  </si>
  <si>
    <t>16.1.A11</t>
  </si>
  <si>
    <t>Гистология эндоскопического материала, от 3х кус. (пищевода, бронха, гортани, трахеи; Unim)</t>
  </si>
  <si>
    <t>16.1.A15</t>
  </si>
  <si>
    <t>Гистология эндоскопического материала OLGA (3 контейнера: тело, угол, антральный отдел желудка; Unim)</t>
  </si>
  <si>
    <t>16.1.A14</t>
  </si>
  <si>
    <t>Гистология эндоскопического материала ВЗК (лестничная биопсия, несколько контейнеров; Unim)</t>
  </si>
  <si>
    <t>16.1.A13</t>
  </si>
  <si>
    <t>Гистология эндоскопического материала желудка, H.p. (простая до 3-х кусочков + Выявление Helicobacter pylori; Unim)</t>
  </si>
  <si>
    <t>16.1.A20</t>
  </si>
  <si>
    <t>Гистология кожных и подкожных новообразований (новообразования менее 14 мм; Unim)</t>
  </si>
  <si>
    <t>операционный материал</t>
  </si>
  <si>
    <t>16.1.A18</t>
  </si>
  <si>
    <t>Гистология операционного материала (отдельно соскоб из цервикального канала или из полости матки; Unim)</t>
  </si>
  <si>
    <t>соскоб из цервикального канала или соскоб из полости матки</t>
  </si>
  <si>
    <t>16.1.A19</t>
  </si>
  <si>
    <t>Гистология материала РДВ (раздельное диагностическое выскабливание, 2 контейнера: полость матки, цервикальный канал; Unim)</t>
  </si>
  <si>
    <t>операционный материал  (полость матки, цервикальный канал)</t>
  </si>
  <si>
    <t>16.1.A21</t>
  </si>
  <si>
    <t>Гистология и ИГХ хронического эндометрита, СD138 (диагностическое выскабливание: полости матки; Unim)</t>
  </si>
  <si>
    <t>хирургический материал (полость матки)</t>
  </si>
  <si>
    <t>16.1.A22</t>
  </si>
  <si>
    <t>Гистология и ИГХ молочной железы, до 4 антител (пункционная биопсия; Unim)</t>
  </si>
  <si>
    <t>16.2.A24</t>
  </si>
  <si>
    <t>Комплексное ИГХ исследование</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</si>
  <si>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</si>
  <si>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</si>
  <si>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</si>
  <si>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</si>
  <si>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</si>
  <si>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</si>
  <si>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</si>
  <si>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</si>
  <si>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</si>
  <si>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</si>
  <si>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</si>
  <si>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</si>
  <si>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</si>
  <si>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</si>
  <si>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</si>
  <si>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</si>
  <si>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</si>
  <si>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</si>
  <si>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</si>
  <si>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</si>
  <si>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</si>
  <si>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</si>
  <si>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</si>
  <si>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</si>
  <si>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Аллергокомплекс педиатрический RIDA-screen №4, IgE</t>
  </si>
  <si>
    <t>Аллергокомплекс пищевой RIDA-screen №3, IgE</t>
  </si>
  <si>
    <t>Аллергокомплекс респираторный RIDA-screen №2, IgE</t>
  </si>
  <si>
    <t>Аллергокомплекс смешанный RIDA-screen №1, IgE</t>
  </si>
  <si>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</si>
  <si>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</si>
  <si>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</si>
  <si>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</si>
  <si>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</si>
  <si>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</si>
  <si>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</si>
  <si>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</si>
  <si>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</si>
  <si>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</si>
  <si>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</si>
  <si>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</si>
  <si>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</si>
  <si>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</si>
  <si>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</si>
  <si>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</si>
  <si>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17.29.H7</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</si>
  <si>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</si>
  <si>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</si>
  <si>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17.29.H6</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</si>
  <si>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</si>
  <si>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t>Дифференциальная диагностика заболеваний ЖКТ</t>
  </si>
  <si>
    <t>50.0.H119</t>
  </si>
  <si>
    <t>кол.,
кач.</t>
  </si>
  <si>
    <t>Коагулограмма, расширенная</t>
  </si>
  <si>
    <t>50.0.H146</t>
  </si>
  <si>
    <t>п/кол.,
кол.</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</si>
  <si>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</si>
  <si>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</si>
  <si>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</si>
  <si>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</si>
  <si>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</si>
  <si>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</si>
  <si>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</si>
  <si>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</si>
  <si>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</si>
  <si>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</si>
  <si>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</si>
  <si>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</si>
  <si>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</si>
  <si>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</si>
  <si>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</si>
  <si>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</si>
  <si>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</si>
  <si>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</si>
  <si>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</si>
  <si>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</si>
  <si>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</si>
  <si>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</si>
  <si>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</si>
  <si>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</si>
  <si>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</si>
  <si>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</si>
  <si>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</si>
  <si>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</si>
  <si>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</si>
  <si>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</si>
  <si>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</si>
  <si>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</si>
  <si>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</si>
  <si>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</si>
  <si>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</si>
  <si>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</si>
  <si>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</si>
  <si>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</si>
  <si>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</si>
  <si>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</si>
  <si>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</si>
  <si>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</si>
  <si>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</si>
  <si>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</si>
  <si>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</si>
  <si>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</si>
  <si>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</si>
  <si>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</si>
  <si>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</si>
  <si>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</si>
  <si>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</si>
  <si>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</si>
  <si>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</si>
  <si>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</si>
  <si>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</si>
  <si>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</si>
  <si>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</si>
  <si>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</si>
  <si>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</si>
  <si>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</si>
  <si>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</si>
  <si>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</si>
  <si>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</si>
  <si>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</si>
  <si>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</si>
  <si>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</si>
  <si>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</si>
  <si>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</si>
  <si>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</si>
  <si>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</si>
  <si>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</si>
  <si>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</si>
  <si>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</si>
  <si>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</si>
  <si>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</si>
  <si>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</si>
  <si>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</si>
  <si>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</si>
  <si>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</si>
  <si>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</si>
  <si>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</si>
  <si>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</si>
  <si>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</si>
  <si>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11.9.A6.201</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</si>
  <si>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</si>
  <si>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</si>
  <si>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</si>
  <si>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</si>
  <si>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</si>
  <si>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</si>
  <si>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</si>
  <si>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</si>
  <si>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</si>
  <si>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</si>
  <si>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</si>
  <si>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</si>
  <si>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</si>
  <si>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</si>
  <si>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</si>
  <si>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</si>
  <si>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</si>
  <si>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</si>
  <si>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</si>
  <si>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</si>
  <si>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</si>
  <si>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</si>
  <si>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</si>
  <si>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</si>
  <si>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</si>
  <si>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</si>
  <si>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</si>
  <si>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</si>
  <si>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</si>
  <si>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</si>
  <si>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</si>
  <si>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</si>
  <si>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</si>
  <si>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</si>
  <si>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</si>
  <si>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</si>
  <si>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</si>
  <si>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</si>
  <si>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</si>
  <si>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</si>
  <si>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</si>
  <si>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</si>
  <si>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</si>
  <si>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</si>
  <si>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</si>
  <si>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</si>
  <si>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</si>
  <si>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</si>
  <si>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</si>
  <si>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</si>
  <si>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</si>
  <si>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</si>
  <si>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</si>
  <si>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</si>
  <si>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</si>
  <si>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</si>
  <si>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</si>
  <si>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</si>
  <si>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</si>
  <si>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</si>
  <si>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</si>
  <si>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</si>
  <si>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</si>
  <si>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</si>
  <si>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</si>
  <si>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</si>
  <si>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</si>
  <si>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</si>
  <si>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</si>
  <si>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</si>
  <si>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</si>
  <si>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</si>
  <si>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</si>
  <si>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</si>
  <si>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</si>
  <si>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</si>
  <si>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</si>
  <si>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</si>
  <si>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</si>
  <si>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</si>
  <si>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</si>
  <si>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</si>
  <si>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</si>
  <si>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</si>
  <si>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</si>
  <si>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</si>
  <si>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</si>
  <si>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</si>
  <si>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</si>
  <si>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</si>
  <si>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</si>
  <si>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</si>
  <si>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</si>
  <si>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</si>
  <si>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</si>
  <si>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</si>
  <si>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</si>
  <si>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</si>
  <si>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</si>
  <si>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</si>
  <si>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</si>
  <si>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</si>
  <si>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</si>
  <si>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</si>
  <si>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</si>
  <si>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</si>
  <si>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</si>
  <si>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</si>
  <si>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</si>
  <si>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</si>
  <si>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</si>
  <si>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</si>
  <si>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</si>
  <si>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</si>
  <si>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</si>
  <si>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</si>
  <si>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</si>
  <si>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</si>
  <si>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</si>
  <si>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</si>
  <si>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</si>
  <si>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</si>
  <si>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</si>
  <si>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Наивные CD4 лимфоциты/клетки памяти (CD4/45RO, CD4/45RA, соотношение "наивных" клеток и клеток памяти. Включает анализ крови с лейкоцитарной формулой)</t>
  </si>
  <si>
    <t>10.0.D72</t>
  </si>
  <si>
    <t>10.0.D75</t>
  </si>
  <si>
    <t>ПЗК6</t>
  </si>
  <si>
    <t>10.0.D76</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</si>
  <si>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</si>
  <si>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</si>
  <si>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</si>
  <si>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</si>
  <si>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</si>
  <si>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</si>
  <si>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</si>
  <si>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</si>
  <si>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</si>
  <si>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</si>
  <si>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</si>
  <si>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СК</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</si>
  <si>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</si>
  <si>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</si>
  <si>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</si>
  <si>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</si>
  <si>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</si>
  <si>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</si>
  <si>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</si>
  <si>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</si>
  <si>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</si>
  <si>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</si>
  <si>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</si>
  <si>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</si>
  <si>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</si>
  <si>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</si>
  <si>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</si>
  <si>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</si>
  <si>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</si>
  <si>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</si>
  <si>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</si>
  <si>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</si>
  <si>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</si>
  <si>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</si>
  <si>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</si>
  <si>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</si>
  <si>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</si>
  <si>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</si>
  <si>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</si>
  <si>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</si>
  <si>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</si>
  <si>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</si>
  <si>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</si>
  <si>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</si>
  <si>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</si>
  <si>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</si>
  <si>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</si>
  <si>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</si>
  <si>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</si>
  <si>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</si>
  <si>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</si>
  <si>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</si>
  <si>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</si>
  <si>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</si>
  <si>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</si>
  <si>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</si>
  <si>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</si>
  <si>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</si>
  <si>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</si>
  <si>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</si>
  <si>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</si>
  <si>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</si>
  <si>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</si>
  <si>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</si>
  <si>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</si>
  <si>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</si>
  <si>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</si>
  <si>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</si>
  <si>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</si>
  <si>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</si>
  <si>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</si>
  <si>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</si>
  <si>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</si>
  <si>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</si>
  <si>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</si>
  <si>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</si>
  <si>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</si>
  <si>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</si>
  <si>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</si>
  <si>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</si>
  <si>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</si>
  <si>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</si>
  <si>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</si>
  <si>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</si>
  <si>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</si>
  <si>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</si>
  <si>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</si>
  <si>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</si>
  <si>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</si>
  <si>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</si>
  <si>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</si>
  <si>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</si>
  <si>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</si>
  <si>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</si>
  <si>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</si>
  <si>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</si>
  <si>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</si>
  <si>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</si>
  <si>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</si>
  <si>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</si>
  <si>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</si>
  <si>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</si>
  <si>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</si>
  <si>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</si>
  <si>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</si>
  <si>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</si>
  <si>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</si>
  <si>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</si>
  <si>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</si>
  <si>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</si>
  <si>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</si>
  <si>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</si>
  <si>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</si>
  <si>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</si>
  <si>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</si>
  <si>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</si>
  <si>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</si>
  <si>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</si>
  <si>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</si>
  <si>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</si>
  <si>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</si>
  <si>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</si>
  <si>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</si>
  <si>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</si>
  <si>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</si>
  <si>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</si>
  <si>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</si>
  <si>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</si>
  <si>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</si>
  <si>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</si>
  <si>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</si>
  <si>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</si>
  <si>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</si>
  <si>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</si>
  <si>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</si>
  <si>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</si>
  <si>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</si>
  <si>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</si>
  <si>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</si>
  <si>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</si>
  <si>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</si>
  <si>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</si>
  <si>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</si>
  <si>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</si>
  <si>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</si>
  <si>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</si>
  <si>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</si>
  <si>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</si>
  <si>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</si>
  <si>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</si>
  <si>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</si>
  <si>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</si>
  <si>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</si>
  <si>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</si>
  <si>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</si>
  <si>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</si>
  <si>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</si>
  <si>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</si>
  <si>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</si>
  <si>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</si>
  <si>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</si>
  <si>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</si>
  <si>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</si>
  <si>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</si>
  <si>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</si>
  <si>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</si>
  <si>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</si>
  <si>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</si>
  <si>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</si>
  <si>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</si>
  <si>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</si>
  <si>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</si>
  <si>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</si>
  <si>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</si>
  <si>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</si>
  <si>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</si>
  <si>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</si>
  <si>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</si>
  <si>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</si>
  <si>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</si>
  <si>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</si>
  <si>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</si>
  <si>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</si>
  <si>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</si>
  <si>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</si>
  <si>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</si>
  <si>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</si>
  <si>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</si>
  <si>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</si>
  <si>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</si>
  <si>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</si>
  <si>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</si>
  <si>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</si>
  <si>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</si>
  <si>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</si>
  <si>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</si>
  <si>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</si>
  <si>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16.2.A21</t>
  </si>
  <si>
    <t>Иммуногистохимическое исследование, ALK</t>
  </si>
  <si>
    <t>16.2.A20</t>
  </si>
  <si>
    <t>Иммуногистохимическое исследование, HER2 neu</t>
  </si>
  <si>
    <t>16.2.A23</t>
  </si>
  <si>
    <t>Иммуногистохимическое исследование, PD-L1</t>
  </si>
  <si>
    <t>16.2.A22</t>
  </si>
  <si>
    <t>Иммуногистохимическое исследование, ROS1</t>
  </si>
  <si>
    <t>16.1.A23</t>
  </si>
  <si>
    <t>Перезаливка блока и изготовление 1 стеклопрепарата (Unim)</t>
  </si>
  <si>
    <t>-</t>
  </si>
  <si>
    <t>16.1.A24</t>
  </si>
  <si>
    <t>Дорезка одного стеклопрепарата из блока (Unim)</t>
  </si>
  <si>
    <t>Дополнительное изготовление 5 микропрепаратов</t>
  </si>
  <si>
    <r>
      <t xml:space="preserve">ХМА опухолевой ткани, Онкоскан (опухолевая ткань; разрешение от 300000 пар нуклеотидов) 
</t>
    </r>
    <r>
      <rPr>
        <sz val="16"/>
        <color indexed="2"/>
        <rFont val="Arial"/>
      </rPr>
      <t xml:space="preserve">
Максимальная скидка по КЗ - 5%</t>
    </r>
  </si>
  <si>
    <t>Пренатальный скрининг I триместра беременности ASTRAIA (8 недель - 13 недель 6 дн.):
Ассоциированный с беременностью протеин А (PAPP-A), Свободная субъединица бета-ХГЧ</t>
  </si>
  <si>
    <t>Биохимический скрининг I триместра беременности для программы ASTRAIA (без расчета рисков патологии плода) (8 недель - 13 недель 6 дн.):
Ассоциированный с беременностью протеин А (PAPP-A), Свободная субъединица бета-ХГЧ</t>
  </si>
  <si>
    <r>
      <t xml:space="preserve">НИПС Т21 (Геномед) (цельная кровь; скрининг 21 хромосомы, синдрома Дауна; заключение врача - лабораторного генетика по исследовательскому отчету) 
</t>
    </r>
    <r>
      <rPr>
        <sz val="16"/>
        <color indexed="2"/>
        <rFont val="Arial"/>
      </rPr>
      <t>Максимальная скидка по КЗ - 5%</t>
    </r>
  </si>
  <si>
    <r>
      <t xml:space="preserve">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 
</t>
    </r>
    <r>
      <rPr>
        <sz val="16"/>
        <color indexed="2"/>
        <rFont val="Arial"/>
      </rPr>
      <t>Максимальная скидка по КЗ - 5%</t>
    </r>
  </si>
  <si>
    <r>
      <t xml:space="preserve">НИПС расширенный (Геномед) (цельная кровь; скрининг хромосом 13, 18, 21, X, трисомии у плода, микроделеционные синдромы, носительство генов наследственных заболеваний у матери;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</si>
  <si>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 
</t>
    </r>
    <r>
      <rPr>
        <sz val="16"/>
        <color indexed="2"/>
        <rFont val="Arial"/>
      </rPr>
      <t>Максимальная скидка по КЗ - 5%</t>
    </r>
  </si>
  <si>
    <r>
      <t xml:space="preserve">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 
</t>
    </r>
    <r>
      <rPr>
        <sz val="16"/>
        <color indexed="2"/>
        <rFont val="Arial"/>
      </rPr>
      <t>Максимальная скидка по КЗ - 5%</t>
    </r>
  </si>
  <si>
    <r>
      <t xml:space="preserve">НИПТ Harmony, базовая панель (Roche) (цельная кровь; скрининг хромосом 13, 18, 21, X, Y и Триплоидии; заключение врача - лабораторного генетика по исследовательскому отчету) 
</t>
    </r>
    <r>
      <rPr>
        <sz val="16"/>
        <color indexed="2"/>
        <rFont val="Arial"/>
      </rPr>
      <t>Максимальная скидка по КЗ - 5%</t>
    </r>
  </si>
  <si>
    <t>Интерфероновый статус (3 показателя: сывороточный интерферон, интерферон-альфа, интерферон-гамма; заключение врача КЛД по исследовательскому отчету)</t>
  </si>
  <si>
    <t>Антиретикулиновые антитела IgA, IgG (APA)</t>
  </si>
  <si>
    <t>Медь, суточная экскреция, (Cu)</t>
  </si>
  <si>
    <t>Витамин В1 (тиамин-пирофосфат)</t>
  </si>
  <si>
    <t>Витамин B6 (пиридоксаль-5-фосфат)</t>
  </si>
  <si>
    <t>4.9.D3</t>
  </si>
  <si>
    <t>Комплексная оценка оксидативного стресса (коэнзим Q10 общий (убихинон, окисленная форма), витамин Е (токоферол), витамин С (аскорбиновая кислота), витамин А (ретинол), бета-каротин, глутатион свободный (восстановленный, GSH), малоновый диальдегид)</t>
  </si>
  <si>
    <t>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</si>
  <si>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Высокоспецифичное выявление в волосах наркотических и психоактивных веществ с их точной идентификацией</t>
  </si>
  <si>
    <t>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и алкоголя) с их точной идентификацией</t>
  </si>
  <si>
    <r>
      <t xml:space="preserve">Генетическая предрасположенность к болезни Альцгеймера (венозная кровь; APOE E2/E3/E4; заключение врача - лабораторного генетика по исследовательскому отчету) 
</t>
    </r>
    <r>
      <rPr>
        <sz val="16"/>
        <color indexed="2"/>
        <rFont val="Arial"/>
      </rPr>
      <t>Максимальная скидка по КЗ - 5%</t>
    </r>
  </si>
  <si>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</si>
  <si>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</si>
  <si>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</si>
  <si>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</si>
  <si>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</si>
  <si>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</si>
  <si>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</si>
  <si>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</si>
  <si>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</si>
  <si>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</si>
  <si>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</si>
  <si>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</si>
  <si>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</si>
  <si>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</si>
  <si>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</si>
  <si>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</si>
  <si>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</si>
  <si>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</si>
  <si>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</si>
  <si>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</si>
  <si>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</si>
  <si>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</si>
  <si>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</si>
  <si>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</si>
  <si>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</si>
  <si>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</si>
  <si>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</si>
  <si>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</si>
  <si>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</si>
  <si>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</si>
  <si>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</si>
  <si>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</si>
  <si>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</si>
  <si>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</si>
  <si>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</si>
  <si>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</si>
  <si>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</si>
  <si>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</si>
  <si>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</si>
  <si>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</si>
  <si>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</si>
  <si>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</si>
  <si>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</si>
  <si>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</si>
  <si>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</si>
  <si>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</si>
  <si>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</si>
  <si>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</si>
  <si>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</si>
  <si>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</si>
  <si>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</si>
  <si>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</si>
  <si>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</si>
  <si>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</si>
  <si>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</si>
  <si>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</si>
  <si>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</si>
  <si>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</si>
  <si>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</si>
  <si>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</si>
  <si>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</si>
  <si>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</si>
  <si>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</si>
  <si>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</si>
  <si>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</si>
  <si>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</si>
  <si>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</si>
  <si>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</si>
  <si>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</si>
  <si>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</si>
  <si>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</si>
  <si>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</si>
  <si>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</si>
  <si>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</si>
  <si>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</si>
  <si>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</si>
  <si>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</si>
  <si>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</si>
  <si>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</si>
  <si>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</si>
  <si>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</si>
  <si>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</si>
  <si>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</si>
  <si>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</si>
  <si>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</si>
  <si>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</si>
  <si>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</si>
  <si>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</si>
  <si>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</si>
  <si>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</si>
  <si>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</si>
  <si>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</si>
  <si>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</si>
  <si>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</si>
  <si>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</si>
  <si>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</si>
  <si>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</si>
  <si>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</si>
  <si>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</si>
  <si>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</si>
  <si>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</si>
  <si>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</si>
  <si>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</si>
  <si>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4.3.A15.201</t>
  </si>
  <si>
    <t>12.9.D3</t>
  </si>
  <si>
    <t>генотипирование, кол.</t>
  </si>
  <si>
    <t>ДНК стрептококка (S. agalactiae), кол.</t>
  </si>
  <si>
    <t>Вирусы группы герпеса (EBV, CMV, HHV6)</t>
  </si>
  <si>
    <t>13.30.D4</t>
  </si>
  <si>
    <t>мазок из ротоглотки</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</si>
  <si>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</si>
  <si>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</si>
  <si>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</si>
  <si>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</si>
  <si>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</si>
  <si>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</si>
  <si>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26.2.A6</t>
  </si>
  <si>
    <t>Программа пренатального скрининга (ASTRAIA)</t>
  </si>
  <si>
    <t>26.3.D1</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</si>
  <si>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</si>
  <si>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</si>
  <si>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</si>
  <si>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</si>
  <si>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10.5.A7</t>
  </si>
  <si>
    <t>Чувствительность к Арбидолу</t>
  </si>
  <si>
    <t>10.5.A8</t>
  </si>
  <si>
    <t>Чувствительность к Цитовиру-3</t>
  </si>
  <si>
    <t>10.5.A6</t>
  </si>
  <si>
    <t>Чувствительность к Панавиру</t>
  </si>
  <si>
    <t>10.6.A11</t>
  </si>
  <si>
    <t>Чувствительность к Изопринозину</t>
  </si>
  <si>
    <t>10.6.A12</t>
  </si>
  <si>
    <t>50.0.H157</t>
  </si>
  <si>
    <t>Мониторинг лечения остеопороза</t>
  </si>
  <si>
    <t>50.0.H158</t>
  </si>
  <si>
    <t>сыворотка
кровь с EDTA и апротинином</t>
  </si>
  <si>
    <t>**Внимание! Взятие и прием биоматериала осуществляется по следующим дням: понедельник, вторник, среда, воскресенье</t>
  </si>
  <si>
    <t>Доксициклин IgE, С62</t>
  </si>
  <si>
    <t>50.0.H153</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</si>
  <si>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</si>
  <si>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</si>
  <si>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</si>
  <si>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</si>
  <si>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</si>
  <si>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</si>
  <si>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</si>
  <si>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</si>
  <si>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</si>
  <si>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</si>
  <si>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</si>
  <si>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</si>
  <si>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</si>
  <si>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</si>
  <si>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</si>
  <si>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</si>
  <si>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</si>
  <si>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</si>
  <si>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</si>
  <si>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</si>
  <si>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</si>
  <si>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</si>
  <si>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</si>
  <si>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</si>
  <si>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</si>
  <si>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</si>
  <si>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</si>
  <si>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</si>
  <si>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</si>
  <si>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</si>
  <si>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</si>
  <si>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</si>
  <si>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</si>
  <si>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</si>
  <si>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</si>
  <si>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</si>
  <si>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</si>
  <si>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</si>
  <si>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</si>
  <si>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</si>
  <si>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</si>
  <si>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</si>
  <si>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</si>
  <si>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</si>
  <si>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</si>
  <si>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</si>
  <si>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</si>
  <si>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</si>
  <si>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</si>
  <si>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</si>
  <si>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</si>
  <si>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</si>
  <si>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</si>
  <si>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</si>
  <si>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</si>
  <si>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</si>
  <si>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</si>
  <si>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</si>
  <si>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</si>
  <si>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</si>
  <si>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</si>
  <si>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</si>
  <si>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</si>
  <si>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</si>
  <si>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</si>
  <si>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</si>
  <si>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23.3.A8</t>
  </si>
  <si>
    <t>Литий в моче, спектрометрия (Li)</t>
  </si>
  <si>
    <t>23.3.A9</t>
  </si>
  <si>
    <t xml:space="preserve">Железо в моче, спектрометрия (Fe)        </t>
  </si>
  <si>
    <t>23.3.A4</t>
  </si>
  <si>
    <t>Бычий сывороточный альбумин, аллергокомпонент, e204 nBos d6 (BSA)</t>
  </si>
  <si>
    <t>Компонентная диагностика аллергии на молоко (молоко f2, казеин - аллергокомпонент f78)</t>
  </si>
  <si>
    <t>Аллергокомплекс перед вакцинацией (Дрожжи пекарские f45, Яйцо f245, Триптаза)</t>
  </si>
  <si>
    <r>
      <t>*</t>
    </r>
    <r>
      <rPr>
        <sz val="16"/>
        <color indexed="64"/>
        <rFont val="Arial"/>
      </rPr>
      <t>Посев на микрофлору отделяемого ЛОР-органов с определением чувствительности к основному спектру антибиотиков, в т.ч. кандида</t>
    </r>
  </si>
  <si>
    <r>
      <t>*</t>
    </r>
    <r>
      <rPr>
        <sz val="16"/>
        <color indexed="64"/>
        <rFont val="Arial"/>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</si>
  <si>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6"/>
        <color indexed="64"/>
        <rFont val="Arial"/>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</si>
  <si>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6"/>
        <color indexed="64"/>
        <rFont val="Arial"/>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</si>
  <si>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6"/>
        <color indexed="64"/>
        <rFont val="Arial"/>
      </rPr>
      <t>Посев на дифтерийную палочку (Corynebacterium diphtheriae, BL)</t>
    </r>
  </si>
  <si>
    <r>
      <t>*</t>
    </r>
    <r>
      <rPr>
        <sz val="16"/>
        <color indexed="64"/>
        <rFont val="Arial"/>
      </rPr>
      <t>Посев на гемофильную палочку (Haemophylus influenzae) с определением чувствительности к антибиотикам</t>
    </r>
  </si>
  <si>
    <r>
      <t>*</t>
    </r>
    <r>
      <rPr>
        <sz val="16"/>
        <color indexed="64"/>
        <rFont val="Arial"/>
      </rPr>
      <t>Посев на микрофлору отделяемого конъюнктивы с определением чувствительности к основному спектру антибиотиков, в т.ч. кандида</t>
    </r>
  </si>
  <si>
    <r>
      <t>*</t>
    </r>
    <r>
      <rPr>
        <sz val="16"/>
        <color indexed="64"/>
        <rFont val="Arial"/>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</si>
  <si>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6"/>
        <color indexed="64"/>
        <rFont val="Arial"/>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</si>
  <si>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6"/>
        <color indexed="64"/>
        <rFont val="Arial"/>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</si>
  <si>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16"/>
        <color indexed="64"/>
        <rFont val="Arial"/>
      </rPr>
      <t>Посев на пиогенный стрептококк (Streptococcus pyogenes) с определением чувствительности к антибиотикам</t>
    </r>
  </si>
  <si>
    <r>
      <t>*</t>
    </r>
    <r>
      <rPr>
        <sz val="16"/>
        <color indexed="64"/>
        <rFont val="Arial"/>
      </rPr>
      <t>Посев на золотистый стафилококк (Staphylococcus aureus) с определением чувствительности к антибиотикам</t>
    </r>
  </si>
  <si>
    <r>
      <t>*</t>
    </r>
    <r>
      <rPr>
        <sz val="16"/>
        <rFont val="Arial"/>
      </rPr>
      <t>Посев на возбудителей кишечной инфекции (сальмонеллы, шигеллы) с определением чувствительности к антибиотикам</t>
    </r>
  </si>
  <si>
    <r>
      <t>*</t>
    </r>
    <r>
      <rPr>
        <sz val="16"/>
        <rFont val="Arial"/>
      </rPr>
      <t>Посев на иерсинии с определением чувствительности к антибиотикам</t>
    </r>
  </si>
  <si>
    <r>
      <t>*</t>
    </r>
    <r>
      <rPr>
        <sz val="16"/>
        <color indexed="64"/>
        <rFont val="Arial"/>
      </rPr>
      <t>Посев мочи на микрофлору с определением чувствительности к основному спектру антибиотиков, в т.ч. кандида</t>
    </r>
  </si>
  <si>
    <r>
      <t>*</t>
    </r>
    <r>
      <rPr>
        <sz val="16"/>
        <color indexed="64"/>
        <rFont val="Arial"/>
      </rPr>
      <t xml:space="preserve">Посев мочи на микрофлору с определением чувствительности к расширенному спектру антибиотиков, в т.ч. кандида </t>
    </r>
  </si>
  <si>
    <r>
      <t>*</t>
    </r>
    <r>
      <rPr>
        <sz val="16"/>
        <color indexed="64"/>
        <rFont val="Arial"/>
      </rPr>
      <t xml:space="preserve">Посев мочи на микрофлору с определением чувствительности к основному спектру антибиотиков и бактериофагам, в т.ч. кандида </t>
    </r>
  </si>
  <si>
    <r>
      <t>*</t>
    </r>
    <r>
      <rPr>
        <sz val="16"/>
        <color indexed="64"/>
        <rFont val="Arial"/>
      </rPr>
      <t xml:space="preserve">Посев мочи на микрофлору с определением чувствительности к расширенному спектру антибиотиков и бактериофагам, в т.ч. кандида </t>
    </r>
  </si>
  <si>
    <t>*</t>
  </si>
  <si>
    <t>ДОПОЛНЕНИЕ К ПРЕЙСКУРАНТУ (ПРОФИЛИ)</t>
  </si>
  <si>
    <r>
      <t>Комплексы аллергенов</t>
    </r>
    <r>
      <rPr>
        <b/>
        <sz val="16"/>
        <color indexed="2"/>
        <rFont val="Arial"/>
      </rPr>
      <t>*</t>
    </r>
  </si>
  <si>
    <r>
      <t>Панели пищевых аллергенов IgE</t>
    </r>
    <r>
      <rPr>
        <b/>
        <sz val="16"/>
        <color indexed="2"/>
        <rFont val="Arial"/>
      </rPr>
      <t>**</t>
    </r>
  </si>
  <si>
    <r>
      <t>Панели аллергенов животных IgE</t>
    </r>
    <r>
      <rPr>
        <b/>
        <sz val="16"/>
        <color indexed="2"/>
        <rFont val="Arial"/>
      </rPr>
      <t>**</t>
    </r>
  </si>
  <si>
    <r>
      <t>Панели аллергенов деревьев IgE</t>
    </r>
    <r>
      <rPr>
        <b/>
        <sz val="16"/>
        <color indexed="2"/>
        <rFont val="Arial"/>
      </rPr>
      <t>**</t>
    </r>
  </si>
  <si>
    <r>
      <t>Панели аллергенов трав IgE</t>
    </r>
    <r>
      <rPr>
        <b/>
        <sz val="16"/>
        <color indexed="2"/>
        <rFont val="Arial"/>
      </rPr>
      <t>**</t>
    </r>
  </si>
  <si>
    <r>
      <t>Панели ингаляционных аллергенов IgE</t>
    </r>
    <r>
      <rPr>
        <b/>
        <sz val="16"/>
        <color indexed="2"/>
        <rFont val="Arial"/>
      </rPr>
      <t>**</t>
    </r>
  </si>
  <si>
    <r>
      <t>Панели пищевых аллергенов IgG</t>
    </r>
    <r>
      <rPr>
        <b/>
        <sz val="16"/>
        <color indexed="2"/>
        <rFont val="Arial"/>
      </rPr>
      <t xml:space="preserve"> *</t>
    </r>
  </si>
  <si>
    <r>
      <t>Фадиатоп</t>
    </r>
    <r>
      <rPr>
        <b/>
        <sz val="16"/>
        <color indexed="2"/>
        <rFont val="Arial"/>
      </rPr>
      <t>*</t>
    </r>
  </si>
  <si>
    <r>
      <t>Панели аллергенов IgE (ImmunoCAP)</t>
    </r>
    <r>
      <rPr>
        <b/>
        <sz val="16"/>
        <color indexed="2"/>
        <rFont val="Arial"/>
      </rPr>
      <t>*</t>
    </r>
  </si>
  <si>
    <r>
      <t>Комплексные исследования IgE (ImmunoCAP)</t>
    </r>
    <r>
      <rPr>
        <b/>
        <sz val="16"/>
        <color indexed="2"/>
        <rFont val="Arial"/>
      </rPr>
      <t>**</t>
    </r>
  </si>
  <si>
    <t>17.35.D7</t>
  </si>
  <si>
    <t>* ограничения</t>
  </si>
  <si>
    <r>
      <t xml:space="preserve">Аллергочип, ImmunoCAP ISAC, 112 компонентов
</t>
    </r>
    <r>
      <rPr>
        <sz val="16"/>
        <color indexed="2"/>
        <rFont val="Arial"/>
      </rPr>
      <t xml:space="preserve">
Максимальная скидка по КЗ - 5%</t>
    </r>
  </si>
  <si>
    <r>
      <t xml:space="preserve">Молекулярное кариотипирование материала абортуса (хромосомный микроматричный анализ, Оптима)
</t>
    </r>
    <r>
      <rPr>
        <sz val="16"/>
        <color indexed="2"/>
        <rFont val="Arial"/>
      </rPr>
      <t xml:space="preserve">
Максимальная скидка по КЗ - 5%</t>
    </r>
  </si>
  <si>
    <r>
      <t xml:space="preserve">Индекс здоровья простаты (PHI)
</t>
    </r>
    <r>
      <rPr>
        <sz val="16"/>
        <color indexed="2"/>
        <rFont val="Arial"/>
      </rPr>
      <t>Максимальная скидка по КЗ - 5%</t>
    </r>
  </si>
  <si>
    <t>27.1.A3.101</t>
  </si>
  <si>
    <t>Исследование кала на токсины клостридий (Clostridium Difficile) A и B</t>
  </si>
  <si>
    <t>Посевы кала</t>
  </si>
  <si>
    <t>14.12.A3.900</t>
  </si>
  <si>
    <t>14.12.A6.900</t>
  </si>
  <si>
    <t>СКЛ-БАК</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</si>
  <si>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</si>
  <si>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</si>
  <si>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</si>
  <si>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</si>
  <si>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</si>
  <si>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</si>
  <si>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</si>
  <si>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</si>
  <si>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</si>
  <si>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</si>
  <si>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</si>
  <si>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</si>
  <si>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</si>
  <si>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</si>
  <si>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</si>
  <si>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</si>
  <si>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</si>
  <si>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</si>
  <si>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</si>
  <si>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</si>
  <si>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</si>
  <si>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</si>
  <si>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</si>
  <si>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</si>
  <si>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</si>
  <si>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</si>
  <si>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</si>
  <si>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</si>
  <si>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</si>
  <si>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</si>
  <si>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</si>
  <si>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</si>
  <si>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</si>
  <si>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</si>
  <si>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</si>
  <si>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</si>
  <si>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</si>
  <si>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</si>
  <si>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</si>
  <si>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</si>
  <si>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</si>
  <si>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</si>
  <si>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</si>
  <si>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биопсийный материал</t>
  </si>
  <si>
    <t>КФ</t>
  </si>
  <si>
    <t>16.0.A3.110</t>
  </si>
  <si>
    <t>Внимание! Результаты анализа не имеют юридической силы и не могут быть использованы как доказательства в суде</t>
  </si>
  <si>
    <t>18.1.D1.401</t>
  </si>
  <si>
    <t>18.1.D2.106</t>
  </si>
  <si>
    <t>18.1.D3.401</t>
  </si>
  <si>
    <t>18.1.A8.401</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</si>
  <si>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</si>
  <si>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</si>
  <si>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</si>
  <si>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</si>
  <si>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</si>
  <si>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</si>
  <si>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</si>
  <si>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22.1.D2.202</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</si>
  <si>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</si>
  <si>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</si>
  <si>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</si>
  <si>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</si>
  <si>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</si>
  <si>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</si>
  <si>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</si>
  <si>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</si>
  <si>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</si>
  <si>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</si>
  <si>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</si>
  <si>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</si>
  <si>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</si>
  <si>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</si>
  <si>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</si>
  <si>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</si>
  <si>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t>22.6.A2.204</t>
  </si>
  <si>
    <t xml:space="preserve">Код профиля </t>
  </si>
  <si>
    <t>Наименование профиля</t>
  </si>
  <si>
    <t>Код уcлуги</t>
  </si>
  <si>
    <t>Название исследования</t>
  </si>
  <si>
    <t>Рез-т</t>
  </si>
  <si>
    <t>Срок</t>
  </si>
  <si>
    <t>КОММЕРЧЕСКИЕ ПРОФИЛИ</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</si>
  <si>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</si>
  <si>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</si>
  <si>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</si>
  <si>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</si>
  <si>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</si>
  <si>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</si>
  <si>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</si>
  <si>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</si>
  <si>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</si>
  <si>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</si>
  <si>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</si>
  <si>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</si>
  <si>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</si>
  <si>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</si>
  <si>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</si>
  <si>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</si>
  <si>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</si>
  <si>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</si>
  <si>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</si>
  <si>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</si>
  <si>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</si>
  <si>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</si>
  <si>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</si>
  <si>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</si>
  <si>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</si>
  <si>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</si>
  <si>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</si>
  <si>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</si>
  <si>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</si>
  <si>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</si>
  <si>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</si>
  <si>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</si>
  <si>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</si>
  <si>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</si>
  <si>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</si>
  <si>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</si>
  <si>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</si>
  <si>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</si>
  <si>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</si>
  <si>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</si>
  <si>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</si>
  <si>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</si>
  <si>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</si>
  <si>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50.0.H34.201</t>
  </si>
  <si>
    <t>50.0.H92.900</t>
  </si>
  <si>
    <t>Диагностика паразитарных заболеваний</t>
  </si>
  <si>
    <t xml:space="preserve">КОМПЛЕКСНЫЕ ИССЛЕДОВАНИЯ МЕТОДОМ ПЦР </t>
  </si>
  <si>
    <t>50.0.H37.900</t>
  </si>
  <si>
    <t>ПЦР-6</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</si>
  <si>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</si>
  <si>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</si>
  <si>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</si>
  <si>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</si>
  <si>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</si>
  <si>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</si>
  <si>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</si>
  <si>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</si>
  <si>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</si>
  <si>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</si>
  <si>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</si>
  <si>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</si>
  <si>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</si>
  <si>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</si>
  <si>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СВАБ-БК</t>
  </si>
  <si>
    <t>СК-БАК, СВАБ-ОК</t>
  </si>
  <si>
    <t xml:space="preserve">Циркулирующие иммунные комплексы </t>
  </si>
  <si>
    <t>разовая порция мочи</t>
  </si>
  <si>
    <t>50.0.H42.900</t>
  </si>
  <si>
    <t>50.0.H41.900</t>
  </si>
  <si>
    <t>50.0.H43.900</t>
  </si>
  <si>
    <t>Холестерин липопротеидов низкой плотности (ЛПНП, LDL)</t>
  </si>
  <si>
    <t>СК-БАК, СВАБ-ФК, СВАБ-ОК</t>
  </si>
  <si>
    <t>ПС, СВАБ-ФК</t>
  </si>
  <si>
    <t>СВАБ-ФК, СВАБ-ОК</t>
  </si>
  <si>
    <t>Гастрокомплекс</t>
  </si>
  <si>
    <t>ПЖК</t>
  </si>
  <si>
    <t>ПЖК
ПСЕРК</t>
  </si>
  <si>
    <t>ПЖК
ПГК</t>
  </si>
  <si>
    <t>22.1.D3.202</t>
  </si>
  <si>
    <t>22.1.D5.202</t>
  </si>
  <si>
    <t>22.1.D4.202</t>
  </si>
  <si>
    <t>Иммуноглобулин E (IgE)</t>
  </si>
  <si>
    <t>ПСК4</t>
  </si>
  <si>
    <t>ПСК2</t>
  </si>
  <si>
    <t>ПСК10</t>
  </si>
  <si>
    <t>ПЖК
ПСК2</t>
  </si>
  <si>
    <t>СК-БАК, СВАБ-ФК, СВАБ-ОК, ПЖК-МОЧА</t>
  </si>
  <si>
    <t>СК-БАК, СВАБ-ФК, СВАБ-ОК, СКЛ-БАК, ПЖК-МОЧА</t>
  </si>
  <si>
    <t>ПЖК-МОЧА</t>
  </si>
  <si>
    <t>ПСК-ПЦР</t>
  </si>
  <si>
    <t xml:space="preserve">ПСК 4 </t>
  </si>
  <si>
    <t>22.1.D9.202</t>
  </si>
  <si>
    <t>22.1.D6.202</t>
  </si>
  <si>
    <t>22.1.D11.202</t>
  </si>
  <si>
    <t>22.1.D10.202</t>
  </si>
  <si>
    <t>22.1.D12.202</t>
  </si>
  <si>
    <t>22.1.D8.202</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</si>
  <si>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</si>
  <si>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</si>
  <si>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</si>
  <si>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</si>
  <si>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</si>
  <si>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</si>
  <si>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</si>
  <si>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</si>
  <si>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</si>
  <si>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</si>
  <si>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</si>
  <si>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4.4.A3.201</t>
  </si>
  <si>
    <t>Молочная кислота (лактат)</t>
  </si>
  <si>
    <t>суточная моча с консервантом (лимонная кислота)</t>
  </si>
  <si>
    <t>суточная моча</t>
  </si>
  <si>
    <t>суточная моча, сыворотка</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</si>
  <si>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</si>
  <si>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</si>
  <si>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</si>
  <si>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</si>
  <si>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</si>
  <si>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</si>
  <si>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</si>
  <si>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</si>
  <si>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</si>
  <si>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</si>
  <si>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</si>
  <si>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</si>
  <si>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ДИАГНОСТИКА ЛИМФОПРОЛИФЕРАТИВНЫХ ЗАБОЛЕВАНИЙ</t>
  </si>
  <si>
    <t>1.0.A13.202</t>
  </si>
  <si>
    <t>Диагностика саркоидоза (активность ангиотензин-превращающего фермента -  АПФ)</t>
  </si>
  <si>
    <t>4.9.H2.900</t>
  </si>
  <si>
    <t>4.9.H3.900</t>
  </si>
  <si>
    <t>4.9.D1.900</t>
  </si>
  <si>
    <t>4.9.D6.900</t>
  </si>
  <si>
    <t>ПЖК+ПСК2</t>
  </si>
  <si>
    <t>22.1.D13.202</t>
  </si>
  <si>
    <t>ИССЛЕДОВАНИЕ ГЕНЕТИЧЕСКИХ ПОЛИМОРФИЗМОВ МЕТОДОМ ПЦР</t>
  </si>
  <si>
    <t>ИССЛЕДОВАНИЕ ГЕНЕТИЧЕСКИХ ПОЛИМОРФИЗМОВ МЕТОДОМ ПИРОСЕКВЕНИРОВАНИЯ</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</si>
  <si>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</si>
  <si>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</si>
  <si>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</si>
  <si>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</si>
  <si>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</si>
  <si>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t>СК-СЖ+ПСК2</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</si>
  <si>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</si>
  <si>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</si>
  <si>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</si>
  <si>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</si>
  <si>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</si>
  <si>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</si>
  <si>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</si>
  <si>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</si>
  <si>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</si>
  <si>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</si>
  <si>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</si>
  <si>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</si>
  <si>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</si>
  <si>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</si>
  <si>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</si>
  <si>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</si>
  <si>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</si>
  <si>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</si>
  <si>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</si>
  <si>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</si>
  <si>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</si>
  <si>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</si>
  <si>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</si>
  <si>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</si>
  <si>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</si>
  <si>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</si>
  <si>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</si>
  <si>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</si>
  <si>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</si>
  <si>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</si>
  <si>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</si>
  <si>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Диагностика рака молочной железы</t>
  </si>
  <si>
    <t>50.0.H121.900</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</si>
  <si>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</si>
  <si>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</si>
  <si>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</si>
  <si>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</si>
  <si>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</si>
  <si>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</si>
  <si>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</si>
  <si>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</si>
  <si>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</si>
  <si>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</si>
  <si>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</si>
  <si>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</si>
  <si>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</si>
  <si>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</si>
  <si>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</si>
  <si>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</si>
  <si>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</si>
  <si>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</si>
  <si>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</si>
  <si>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</si>
  <si>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</si>
  <si>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</si>
  <si>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</si>
  <si>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</si>
  <si>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</si>
  <si>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</si>
  <si>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</si>
  <si>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</si>
  <si>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</si>
  <si>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1, 7</t>
  </si>
  <si>
    <t>13.24.B1.900</t>
  </si>
  <si>
    <t>13.24.B2.900</t>
  </si>
  <si>
    <t>ДНК папилломавируса (Human Papillomavirus) 16 типа, количественно</t>
  </si>
  <si>
    <t>ДНК папилломавируса (Human Papillomavirus) 18 типа, количественно</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</si>
  <si>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</si>
  <si>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</si>
  <si>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</si>
  <si>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</si>
  <si>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</si>
  <si>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</si>
  <si>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</si>
  <si>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</si>
  <si>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</si>
  <si>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CA-125</t>
  </si>
  <si>
    <t>РЭА</t>
  </si>
  <si>
    <t>С-реактивный белок (ультрачувствительный)</t>
  </si>
  <si>
    <t>Паратиреоидный гормон</t>
  </si>
  <si>
    <t>50.0.H132.900</t>
  </si>
  <si>
    <t>Мозговой натрийуретический пептид B</t>
  </si>
  <si>
    <t>50.0.H129.900</t>
  </si>
  <si>
    <t>Простата-специфический антиген (ПСА) общий</t>
  </si>
  <si>
    <t>50.0.H131.900</t>
  </si>
  <si>
    <t>50.0.H133.900</t>
  </si>
  <si>
    <t>кровь с ЭДТА</t>
  </si>
  <si>
    <t>КОМПЛЕКСНЫЕ ЛАБОРАТОРНЫЕ ОБСЛЕДОВАНИЯ</t>
  </si>
  <si>
    <t>16.0.A7.110</t>
  </si>
  <si>
    <t>16.0.A8.110</t>
  </si>
  <si>
    <t>ГИСТОЛОГИЧЕСКИЕ ИССЛЕДОВАНИЯ</t>
  </si>
  <si>
    <t>16.0.A10.110</t>
  </si>
  <si>
    <t>16.0.A15.110</t>
  </si>
  <si>
    <t>Консультация готового препарата перед ИГХ</t>
  </si>
  <si>
    <t>Антитела к ядерному антигену вируса Эпштейна-Барр (Epstein-Barr virus EBNA), IgG</t>
  </si>
  <si>
    <t>22.1.D15.202</t>
  </si>
  <si>
    <t>5.0.D1.401</t>
  </si>
  <si>
    <t>60.30.H31.101</t>
  </si>
  <si>
    <t>ОКИ-тест (Shigella spp./Salmonella spp./Adenovirus F/Rotavirus A/Norovirus 2/Astrovirus )</t>
  </si>
  <si>
    <t>ДНК кандиды (Candida spp. )</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</si>
  <si>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</si>
  <si>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</si>
  <si>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</si>
  <si>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</si>
  <si>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</si>
  <si>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</si>
  <si>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</si>
  <si>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</si>
  <si>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</si>
  <si>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</si>
  <si>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</si>
  <si>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</si>
  <si>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</si>
  <si>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</si>
  <si>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</si>
  <si>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</si>
  <si>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</si>
  <si>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</si>
  <si>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Макропролактин (включает определение пролактина)</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</si>
  <si>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</si>
  <si>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</si>
  <si>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</si>
  <si>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</si>
  <si>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</si>
  <si>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</si>
  <si>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Оценка антикристаллообразующей способности мочи (АКОСМ)</t>
  </si>
  <si>
    <t>5.0.D4.403</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</si>
  <si>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</si>
  <si>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</si>
  <si>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</si>
  <si>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</si>
  <si>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</si>
  <si>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</si>
  <si>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</si>
  <si>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</si>
  <si>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</si>
  <si>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</si>
  <si>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</si>
  <si>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Флороценоз-бактериальный вагиноз</t>
  </si>
  <si>
    <t>13.44.D1.900</t>
  </si>
  <si>
    <t>13.44.B1.900</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</si>
  <si>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</si>
  <si>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</si>
  <si>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</si>
  <si>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</si>
  <si>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</si>
  <si>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</si>
  <si>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</si>
  <si>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</si>
  <si>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</si>
  <si>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</si>
  <si>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</si>
  <si>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</si>
  <si>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</si>
  <si>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</si>
  <si>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</si>
  <si>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</si>
  <si>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</si>
  <si>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</si>
  <si>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</si>
  <si>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</si>
  <si>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</si>
  <si>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</si>
  <si>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</si>
  <si>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</si>
  <si>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</si>
  <si>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</si>
  <si>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</si>
  <si>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</si>
  <si>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</si>
  <si>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</si>
  <si>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</si>
  <si>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</si>
  <si>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</si>
  <si>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</si>
  <si>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</si>
  <si>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</si>
  <si>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</si>
  <si>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</si>
  <si>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</si>
  <si>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</si>
  <si>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</si>
  <si>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</si>
  <si>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</si>
  <si>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</si>
  <si>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</si>
  <si>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</si>
  <si>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</si>
  <si>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</si>
  <si>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</si>
  <si>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</si>
  <si>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</si>
  <si>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</si>
  <si>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</si>
  <si>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</si>
  <si>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</si>
  <si>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4.9.A3.202</t>
  </si>
  <si>
    <t>Витамин В5 (пантотеновая кислота)</t>
  </si>
  <si>
    <t>4.9.A4.202</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</si>
  <si>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</si>
  <si>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</si>
  <si>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</si>
  <si>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</si>
  <si>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</si>
  <si>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</si>
  <si>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</si>
  <si>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</si>
  <si>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</si>
  <si>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</si>
  <si>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</si>
  <si>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</si>
  <si>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</si>
  <si>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</si>
  <si>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</si>
  <si>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Водорастворимые витамины (B1, B5, B6, В9, В12, С)</t>
  </si>
  <si>
    <t>сыворотка, кровь с EDTA, кровь с гепарином</t>
  </si>
  <si>
    <t>Комплексный анализ крови на витамины (A, D, E, K, C, B1, B5, B6, В9, B12)</t>
  </si>
  <si>
    <t>сыворотка, кровь с EDTA</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</si>
  <si>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</si>
  <si>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</si>
  <si>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</si>
  <si>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</si>
  <si>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 xml:space="preserve">кол. </t>
  </si>
  <si>
    <t>сыворотка, кровь с гепарином</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</si>
  <si>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</si>
  <si>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</si>
  <si>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</si>
  <si>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</si>
  <si>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</si>
  <si>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</si>
  <si>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</si>
  <si>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</si>
  <si>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</si>
  <si>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</si>
  <si>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</si>
  <si>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</si>
  <si>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</si>
  <si>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</si>
  <si>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</si>
  <si>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</si>
  <si>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</si>
  <si>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</si>
  <si>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</si>
  <si>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</si>
  <si>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</si>
  <si>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</si>
  <si>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</si>
  <si>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</si>
  <si>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</si>
  <si>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</si>
  <si>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</si>
  <si>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</si>
  <si>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</si>
  <si>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</si>
  <si>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t>7.4.D2.403</t>
  </si>
  <si>
    <t>7.4.D3.403</t>
  </si>
  <si>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</si>
  <si>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</si>
  <si>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</si>
  <si>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</si>
  <si>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</si>
  <si>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</si>
  <si>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</si>
  <si>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</si>
  <si>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</si>
  <si>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</si>
  <si>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</si>
  <si>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</si>
  <si>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</si>
  <si>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</si>
  <si>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</si>
  <si>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</si>
  <si>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</si>
  <si>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</si>
  <si>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</si>
  <si>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Биохимическое исследование для ФиброТест (включает графический файл)</t>
  </si>
  <si>
    <t>50.0.H161</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</si>
  <si>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</si>
  <si>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</si>
  <si>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</si>
  <si>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</si>
  <si>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</si>
  <si>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</si>
  <si>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</si>
  <si>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</si>
  <si>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</si>
  <si>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</si>
  <si>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20.0.D1</t>
  </si>
  <si>
    <t>20.0.A1</t>
  </si>
  <si>
    <t>22.1.D16</t>
  </si>
  <si>
    <t>22.1.D19</t>
  </si>
  <si>
    <t>22.1.D18</t>
  </si>
  <si>
    <t>22.1.D20</t>
  </si>
  <si>
    <t>22.2.D2</t>
  </si>
  <si>
    <t>ОНКОГЕНЕТИКА</t>
  </si>
  <si>
    <t>22.8.D1</t>
  </si>
  <si>
    <t>22.8.D2</t>
  </si>
  <si>
    <t>22.8.D3</t>
  </si>
  <si>
    <t>22.8.D4</t>
  </si>
  <si>
    <t>Генетические факторы развития синдрома поликистозных яичников (INS, PPAR-y, CYP11a,  AR1 - 4 показателя)</t>
  </si>
  <si>
    <t>5, 5(1)</t>
  </si>
  <si>
    <t>26.2.A7</t>
  </si>
  <si>
    <t>13С - уреазный дыхательный тест (H. pylori) (включает расходный материал)</t>
  </si>
  <si>
    <t>моча с консервантом (спецконсервант)</t>
  </si>
  <si>
    <t>7.4.D9</t>
  </si>
  <si>
    <t>Антитела к иерсиниям (Yersinia enterocolitica), IgA; IgG</t>
  </si>
  <si>
    <t>Цена без скидки</t>
  </si>
  <si>
    <t>Цена, руб.*</t>
  </si>
  <si>
    <t xml:space="preserve">Дата актуализации   </t>
  </si>
  <si>
    <r>
      <t>*</t>
    </r>
    <r>
      <rPr>
        <sz val="16"/>
        <rFont val="Arial"/>
      </rPr>
      <t>Плацентарный лактоген</t>
    </r>
  </si>
  <si>
    <r>
      <rPr>
        <sz val="16"/>
        <color indexed="2"/>
        <rFont val="Arial"/>
      </rPr>
      <t>*</t>
    </r>
    <r>
      <rPr>
        <sz val="16"/>
        <rFont val="Arial"/>
      </rPr>
      <t>Трофобластический бета-1-гликопротеин</t>
    </r>
  </si>
  <si>
    <r>
      <rPr>
        <sz val="16"/>
        <color indexed="2"/>
        <rFont val="Arial"/>
      </rPr>
      <t>*</t>
    </r>
    <r>
      <rPr>
        <sz val="16"/>
        <rFont val="Arial"/>
      </rPr>
      <t>Плацентарный фактор роста (Placental Growth Factor, PIGF)</t>
    </r>
  </si>
  <si>
    <r>
      <t>*</t>
    </r>
    <r>
      <rPr>
        <sz val="16"/>
        <color indexed="64"/>
        <rFont val="Arial"/>
      </rPr>
      <t>Катехоламины крови (адреналин, норадреналин, дофамин) и серотонин</t>
    </r>
  </si>
  <si>
    <r>
      <t>*</t>
    </r>
    <r>
      <rPr>
        <sz val="16"/>
        <color indexed="64"/>
        <rFont val="Arial"/>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</si>
  <si>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r>
      <rPr>
        <sz val="16"/>
        <color indexed="2"/>
        <rFont val="Arial"/>
      </rPr>
      <t>*</t>
    </r>
    <r>
      <rPr>
        <sz val="16"/>
        <color indexed="64"/>
        <rFont val="Arial"/>
      </rPr>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r>
  </si>
  <si>
    <r>
      <rPr>
        <sz val="16"/>
        <color indexed="2"/>
        <rFont val="Arial"/>
      </rPr>
      <t>*</t>
    </r>
    <r>
      <rPr>
        <sz val="16"/>
        <color indexed="64"/>
        <rFont val="Arial"/>
      </rPr>
      <t>Общие метанефрины и норметанефрины</t>
    </r>
  </si>
  <si>
    <r>
      <rPr>
        <sz val="16"/>
        <color indexed="2"/>
        <rFont val="Arial"/>
      </rPr>
      <t>*</t>
    </r>
    <r>
      <rPr>
        <sz val="16"/>
        <color indexed="64"/>
        <rFont val="Arial"/>
      </rPr>
      <t xml:space="preserve">Свободные метанефрины и норметанефрины </t>
    </r>
  </si>
  <si>
    <r>
      <t>*</t>
    </r>
    <r>
      <rPr>
        <sz val="16"/>
        <color indexed="64"/>
        <rFont val="Arial"/>
      </rPr>
      <t>Катехоламины мочи (адреналин, норадреналин, дофамин)</t>
    </r>
  </si>
  <si>
    <r>
      <t>*</t>
    </r>
    <r>
      <rPr>
        <sz val="16"/>
        <color indexed="64"/>
        <rFont val="Arial"/>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</si>
  <si>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6"/>
        <color indexed="64"/>
        <rFont val="Arial"/>
      </rPr>
      <t>Метаболиты катехоламинов в моче (ванилилминдальная кислота, гомованилиновая кислота, 5-гидроксииндолуксусная кислота)</t>
    </r>
  </si>
  <si>
    <r>
      <t>РНК ВГC, генотип (1,2,3) кровь, кач.</t>
    </r>
    <r>
      <rPr>
        <sz val="16"/>
        <color indexed="2"/>
        <rFont val="Arial"/>
      </rPr>
      <t xml:space="preserve"> *</t>
    </r>
  </si>
  <si>
    <r>
      <t xml:space="preserve">РНК ВГС, генотип (1a, 1b, 2, 3a, 4, 5a, 6), кровь, кач. </t>
    </r>
    <r>
      <rPr>
        <sz val="16"/>
        <color indexed="2"/>
        <rFont val="Arial"/>
      </rPr>
      <t>*</t>
    </r>
  </si>
  <si>
    <r>
      <t xml:space="preserve">РНК ВГC, генотип (1a,1b,2,3a,4,5a,6) кровь, кол. </t>
    </r>
    <r>
      <rPr>
        <sz val="16"/>
        <color indexed="2"/>
        <rFont val="Arial"/>
      </rPr>
      <t>*</t>
    </r>
  </si>
  <si>
    <r>
      <rPr>
        <sz val="16"/>
        <color indexed="2"/>
        <rFont val="Arial"/>
      </rPr>
      <t>*</t>
    </r>
    <r>
      <rPr>
        <sz val="16"/>
        <rFont val="Arial"/>
      </rPr>
      <t>РНК ВИЧ I типа</t>
    </r>
  </si>
  <si>
    <r>
      <rPr>
        <sz val="16"/>
        <color indexed="2"/>
        <rFont val="Arial"/>
      </rPr>
      <t>*</t>
    </r>
    <r>
      <rPr>
        <sz val="16"/>
        <rFont val="Arial"/>
      </rPr>
      <t xml:space="preserve">РНК ВИЧ I типа, количественно </t>
    </r>
  </si>
  <si>
    <r>
      <rPr>
        <sz val="16"/>
        <color indexed="2"/>
        <rFont val="Arial"/>
      </rPr>
      <t>*</t>
    </r>
    <r>
      <rPr>
        <sz val="16"/>
        <color indexed="64"/>
        <rFont val="Arial"/>
      </rPr>
      <t>Одновременное определение ДНК вируса гепатита В, РНК вируса гепатита С, РНК ВИЧ I типа.</t>
    </r>
  </si>
  <si>
    <r>
      <rPr>
        <sz val="16"/>
        <color indexed="2"/>
        <rFont val="Arial"/>
      </rPr>
      <t>*</t>
    </r>
    <r>
      <rPr>
        <sz val="16"/>
        <color indexed="64"/>
        <rFont val="Arial"/>
      </rPr>
      <t>ДНК возбудителя псевдотуберкулеза (Yersinia pseudotuberculosis)</t>
    </r>
  </si>
  <si>
    <r>
      <rPr>
        <vertAlign val="superscript"/>
        <sz val="16"/>
        <color indexed="2"/>
        <rFont val="Arial"/>
      </rPr>
      <t>1</t>
    </r>
    <r>
      <rPr>
        <sz val="16"/>
        <rFont val="Arial"/>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</si>
  <si>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6"/>
        <color indexed="2"/>
        <rFont val="Arial"/>
      </rPr>
      <t>1</t>
    </r>
    <r>
      <rPr>
        <sz val="16"/>
        <color indexed="2"/>
        <rFont val="Arial"/>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</si>
  <si>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6"/>
        <color indexed="2"/>
        <rFont val="Arial"/>
      </rPr>
      <t>2</t>
    </r>
    <r>
      <rPr>
        <sz val="16"/>
        <color indexed="64"/>
        <rFont val="Arial"/>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</si>
  <si>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6"/>
        <color indexed="2"/>
        <rFont val="Arial"/>
      </rPr>
      <t>2</t>
    </r>
    <r>
      <rPr>
        <sz val="16"/>
        <color indexed="2"/>
        <rFont val="Arial"/>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</si>
  <si>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r>
      <rPr>
        <b/>
        <vertAlign val="superscript"/>
        <sz val="16"/>
        <color indexed="2"/>
        <rFont val="Arial"/>
      </rPr>
      <t>1</t>
    </r>
    <r>
      <rPr>
        <b/>
        <sz val="16"/>
        <color indexed="72"/>
        <rFont val="Arial"/>
      </rPr>
      <t>ИММУНОГИСТОХИМИЧЕСКИЕ ИССЛЕДОВАНИЯ</t>
    </r>
  </si>
  <si>
    <r>
      <rPr>
        <vertAlign val="superscript"/>
        <sz val="16"/>
        <color indexed="2"/>
        <rFont val="Arial"/>
      </rPr>
      <t>1</t>
    </r>
    <r>
      <rPr>
        <sz val="16"/>
        <color indexed="2"/>
        <rFont val="Arial"/>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</si>
  <si>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r>
      <t>*</t>
    </r>
    <r>
      <rPr>
        <sz val="16"/>
        <color indexed="64"/>
        <rFont val="Arial"/>
      </rPr>
      <t>Криоглобулины</t>
    </r>
  </si>
  <si>
    <r>
      <rPr>
        <sz val="16"/>
        <color indexed="2"/>
        <rFont val="Arial"/>
      </rPr>
      <t>**</t>
    </r>
    <r>
      <rPr>
        <sz val="16"/>
        <rFont val="Arial"/>
      </rPr>
      <t>Фаготест</t>
    </r>
  </si>
  <si>
    <r>
      <rPr>
        <sz val="16"/>
        <color indexed="2"/>
        <rFont val="Arial"/>
      </rPr>
      <t>**</t>
    </r>
    <r>
      <rPr>
        <sz val="16"/>
        <rFont val="Arial"/>
      </rPr>
      <t>Бактерицидная активность крови (BURST)</t>
    </r>
  </si>
  <si>
    <r>
      <t>*</t>
    </r>
    <r>
      <rPr>
        <sz val="16"/>
        <color indexed="64"/>
        <rFont val="Arial"/>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6"/>
        <color indexed="2"/>
        <rFont val="Arial"/>
      </rPr>
      <t>Исследование проводится для первичной диагностики заболевания</t>
    </r>
  </si>
  <si>
    <r>
      <t xml:space="preserve">Определение транслокаций гена ALK, FISH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</si>
  <si>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Определение транслокации гена ROS1, FISH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</si>
  <si>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Определение микросателлитной нестабильности, MSI (опухолевая ткань; заключение врача - лабораторного генетика по исследовательскому отчету)
</t>
    </r>
    <r>
      <rPr>
        <sz val="16"/>
        <color indexed="2"/>
        <rFont val="Arial"/>
      </rPr>
      <t>Максимальная скидка по КЗ - 5%</t>
    </r>
  </si>
  <si>
    <r>
      <t xml:space="preserve">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
</t>
    </r>
    <r>
      <rPr>
        <sz val="16"/>
        <color indexed="2"/>
        <rFont val="Arial"/>
      </rPr>
      <t>Максимальная скидка по КЗ - 5%</t>
    </r>
  </si>
  <si>
    <r>
      <t xml:space="preserve">Жидкостная биопсия, 57 генов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</si>
  <si>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Определение мутаций в генах BRCA1, BRCA2, PALB2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</si>
  <si>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Панель "Женские наследственные опухоли"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</si>
  <si>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Панель "Наследственный рак молочной железы"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</si>
  <si>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Панель "Наследственный рак толстой кишки"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</si>
  <si>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Панель "Наследственные опухолевые синдромы"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</si>
  <si>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ОнкоКарта, 57 генов (опухолевая ткань;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</si>
  <si>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ОнкоКарта, 60 генов (опухолевая ткань; заключение врача - лабораторного генетика по исследовательскому отчету)
</t>
    </r>
    <r>
      <rPr>
        <sz val="16"/>
        <color indexed="2"/>
        <rFont val="Arial"/>
      </rPr>
      <t>Максимальная скидка по КЗ - 5%</t>
    </r>
  </si>
  <si>
    <r>
      <t xml:space="preserve">Тест MammaPrint (заключение врача - лабораторного генетика по исследовательскому отчету)
</t>
    </r>
    <r>
      <rPr>
        <sz val="16"/>
        <color indexed="2"/>
        <rFont val="Arial"/>
      </rPr>
      <t xml:space="preserve">
Максимальная скидка по КЗ - 5%</t>
    </r>
  </si>
  <si>
    <t>26.2.A8</t>
  </si>
  <si>
    <t>26.2.A9</t>
  </si>
  <si>
    <t>цельная кровь, кровь с ЭДТА</t>
  </si>
  <si>
    <t>ППК+ПСК4</t>
  </si>
  <si>
    <t>17.23.A3</t>
  </si>
  <si>
    <t>Попугай, перья, e213</t>
  </si>
  <si>
    <t>17.27.A3</t>
  </si>
  <si>
    <t>Панель аллергенов животных, ex71 (перья птиц: гуся (e70), курицы (e85), утки (e86), индейки (e89))</t>
  </si>
  <si>
    <t>22.6.A10</t>
  </si>
  <si>
    <t>амниотическая жидкость, ворсины хориона, пуповинная кровь с ЭДТА</t>
  </si>
  <si>
    <t>СК, ПСК4</t>
  </si>
  <si>
    <t>22.6.A12</t>
  </si>
  <si>
    <t>Ворсины хориона, ткани плода</t>
  </si>
  <si>
    <t>22.6.A11</t>
  </si>
  <si>
    <t>22.6.A13</t>
  </si>
  <si>
    <t>Полногеномные исследования и панели наследственных заболеваний</t>
  </si>
  <si>
    <t>22.9.A4</t>
  </si>
  <si>
    <t>22.9.A3</t>
  </si>
  <si>
    <t>22.9.A2</t>
  </si>
  <si>
    <t>22.9.A1</t>
  </si>
  <si>
    <t>22.9.A9</t>
  </si>
  <si>
    <t>22.9.A11</t>
  </si>
  <si>
    <t>22.9.A24</t>
  </si>
  <si>
    <t>22.9.A19</t>
  </si>
  <si>
    <t>22.9.A12</t>
  </si>
  <si>
    <t>22.9.A20</t>
  </si>
  <si>
    <t>22.9.A22</t>
  </si>
  <si>
    <t>22.9.A23</t>
  </si>
  <si>
    <t>22.9.A17</t>
  </si>
  <si>
    <t>22.9.A21</t>
  </si>
  <si>
    <t>22.9.A13</t>
  </si>
  <si>
    <t>22.9.A15</t>
  </si>
  <si>
    <t>22.9.A16</t>
  </si>
  <si>
    <t>22.9.A18</t>
  </si>
  <si>
    <t>22.9.A14</t>
  </si>
  <si>
    <t>22.9.A10</t>
  </si>
  <si>
    <r>
      <t xml:space="preserve">Панель "Заболевания соединительной ткани"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</si>
  <si>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Панель "Факоматозы и наследственный рак"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</si>
  <si>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Панель "Наследственные эпилепсии"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</si>
  <si>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Панель "Наследственная тугоухость"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</si>
  <si>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Панель "Нейродегенеративные заболевания"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</si>
  <si>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Панель "Умственная отсталость и аутизм"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</si>
  <si>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Панель "Наследственные нарушения обмена веществ"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</si>
  <si>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сыворотка+кровь c EDTA</t>
  </si>
  <si>
    <t>кол./п/кол.</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</si>
  <si>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</si>
  <si>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</si>
  <si>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</si>
  <si>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</si>
  <si>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</si>
  <si>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</si>
  <si>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</si>
  <si>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</si>
  <si>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</si>
  <si>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</si>
  <si>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</si>
  <si>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</si>
  <si>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</si>
  <si>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</si>
  <si>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</si>
  <si>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</si>
  <si>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</si>
  <si>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</si>
  <si>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</si>
  <si>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</si>
  <si>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</si>
  <si>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</si>
  <si>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</si>
  <si>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</si>
  <si>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</si>
  <si>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 xml:space="preserve">сыворотка
кровь с цитратом
кровь с EDTA </t>
  </si>
  <si>
    <t>Диагностика демиелинизирующих заболеваний</t>
  </si>
  <si>
    <t>50.0.H140.900</t>
  </si>
  <si>
    <t>кол.,
п/кол.</t>
  </si>
  <si>
    <t>Диагностика нейрогенных опухолей</t>
  </si>
  <si>
    <t>50.0.H141.900</t>
  </si>
  <si>
    <t>кач.
п/кол.</t>
  </si>
  <si>
    <t>Диагностика дегенеративных заболеваний позвоночника</t>
  </si>
  <si>
    <t>50.0.H142.900</t>
  </si>
  <si>
    <t>кол.
кач.</t>
  </si>
  <si>
    <t xml:space="preserve">сыворотка
кровь с EDTA и апротинином
</t>
  </si>
  <si>
    <t>Андрофлор скрин</t>
  </si>
  <si>
    <t>13.48.D1.900</t>
  </si>
  <si>
    <t>13.48.B1.900</t>
  </si>
  <si>
    <t>Геномная ДНК человека (ГДЧ)</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</si>
  <si>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</si>
  <si>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</si>
  <si>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</si>
  <si>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</si>
  <si>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</si>
  <si>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</si>
  <si>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</si>
  <si>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</si>
  <si>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</si>
  <si>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</si>
  <si>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</si>
  <si>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</si>
  <si>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</si>
  <si>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</si>
  <si>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</si>
  <si>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</si>
  <si>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</si>
  <si>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</si>
  <si>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</si>
  <si>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</si>
  <si>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</si>
  <si>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</si>
  <si>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</si>
  <si>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</si>
  <si>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</si>
  <si>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</si>
  <si>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</si>
  <si>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</si>
  <si>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</si>
  <si>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</si>
  <si>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уретра
секрет простаты
сперма</t>
  </si>
  <si>
    <t xml:space="preserve">ЭБТС
или
МСТС
</t>
  </si>
  <si>
    <t>13.48.B19.900</t>
  </si>
  <si>
    <r>
      <t xml:space="preserve">Клиническое секвенирование экзома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</si>
  <si>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Секвенирование митохондриального генома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</si>
  <si>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Скрининг на наследственные заболевания, 2500 генов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</si>
  <si>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"Первичный иммунодефицит и наследственные анемии"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</si>
  <si>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"Наследственные нарушения репродуктивной системы"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</si>
  <si>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BCR-"ABLp230 t(9;22), кол." (bcr-ablp230 t(9;22), кол.)
</t>
    </r>
    <r>
      <rPr>
        <sz val="16"/>
        <color indexed="2"/>
        <rFont val="Arial"/>
      </rPr>
      <t>Максимальная скидка по КЗ - 5%</t>
    </r>
  </si>
  <si>
    <t>16.0.A26.110</t>
  </si>
  <si>
    <t>16.0.A27.110</t>
  </si>
  <si>
    <t>50.0.H162</t>
  </si>
  <si>
    <t>Биохимическое исследование для НЭШ-Фибротест (включает графический файл)</t>
  </si>
  <si>
    <t>Исследование состава микробных маркеров методом газовой хроматографии-масс-спектрометрии (МСММ по Осипову Г.А.)</t>
  </si>
  <si>
    <t>Дыхательный тест</t>
  </si>
  <si>
    <t>16.1.A4</t>
  </si>
  <si>
    <t>Гистологическое исследование эндоскопического материала желудка (OLGA, 3 контейнера: тело, угол, антральный отдел желудка)</t>
  </si>
  <si>
    <t>16.1.A5</t>
  </si>
  <si>
    <t>Гистологическое исследование материала РДВ (раздельное диагностическое выскабливание: полость матки, цервикальный канал, 2 контейнера)</t>
  </si>
  <si>
    <t>16.1.A6</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</si>
  <si>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</si>
  <si>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16.1.A7</t>
  </si>
  <si>
    <t>Дополнительное изготовление 1 микропрепарата</t>
  </si>
  <si>
    <t>16.1.A8</t>
  </si>
  <si>
    <t>Дополнительное изготовление 2 микропрепаратов</t>
  </si>
  <si>
    <t>16.1.A9</t>
  </si>
  <si>
    <t>Дополнительное изготовление 3 микропрепаратов</t>
  </si>
  <si>
    <r>
      <t xml:space="preserve">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
</t>
    </r>
    <r>
      <rPr>
        <sz val="16"/>
        <color indexed="2"/>
        <rFont val="Arial"/>
      </rPr>
      <t xml:space="preserve">
Максимальная скидка по КЗ - 5%</t>
    </r>
  </si>
  <si>
    <t>ПЗК-ЖК</t>
  </si>
  <si>
    <t>23.4.D3</t>
  </si>
  <si>
    <t>Комплексный анализ крови на витамины группы D (25-ОН D2/ 25-ОН D3/ 1,25-ОН D3/ 24,25-ОН D3)</t>
  </si>
  <si>
    <t>23.4.A14</t>
  </si>
  <si>
    <t>1,25-дигидроксихолекальциферол витамин D3</t>
  </si>
  <si>
    <t>23.4.A15</t>
  </si>
  <si>
    <t>25-гидроксиэргокальциферол витамин D2</t>
  </si>
  <si>
    <t>23.4.A16</t>
  </si>
  <si>
    <t>25-гидроксихолекальциферол витамин D3</t>
  </si>
  <si>
    <r>
      <t xml:space="preserve">PML-RARA тип bcr 1-2 – t(15;17), качест.
</t>
    </r>
    <r>
      <rPr>
        <sz val="16"/>
        <color indexed="2"/>
        <rFont val="Arial"/>
      </rPr>
      <t>Максимальная скидка по КЗ - 5%</t>
    </r>
  </si>
  <si>
    <r>
      <t xml:space="preserve">PML-RARA тип bcr 1-2 – t(15;17), колич.
</t>
    </r>
    <r>
      <rPr>
        <sz val="16"/>
        <color indexed="2"/>
        <rFont val="Arial"/>
      </rPr>
      <t>Максимальная скидка по КЗ - 5%</t>
    </r>
  </si>
  <si>
    <r>
      <t xml:space="preserve">PML-RARA тип bcr 3 – t(15;17), качест.
</t>
    </r>
    <r>
      <rPr>
        <sz val="16"/>
        <color indexed="2"/>
        <rFont val="Arial"/>
      </rPr>
      <t>Максимальная скидка по КЗ - 5%</t>
    </r>
  </si>
  <si>
    <r>
      <t xml:space="preserve">BCR-ABLp210 t(9;22), кач. (b2a2/b3a2), (включает определение транскрипта)
</t>
    </r>
    <r>
      <rPr>
        <sz val="16"/>
        <color indexed="2"/>
        <rFont val="Arial"/>
      </rPr>
      <t xml:space="preserve">
Максимальная скидка по КЗ - 5%</t>
    </r>
  </si>
  <si>
    <r>
      <t xml:space="preserve">BCR-ABL p210 t(9;22) кол. (без определения транскрипта)
</t>
    </r>
    <r>
      <rPr>
        <sz val="16"/>
        <color indexed="2"/>
        <rFont val="Arial"/>
      </rPr>
      <t xml:space="preserve">
Максимальная скидка по КЗ - 5%</t>
    </r>
  </si>
  <si>
    <r>
      <t xml:space="preserve">BCR-ABL p190 – t(9;22), качест.
</t>
    </r>
    <r>
      <rPr>
        <sz val="16"/>
        <color indexed="2"/>
        <rFont val="Arial"/>
      </rPr>
      <t>Максимальная скидка по КЗ - 5%</t>
    </r>
  </si>
  <si>
    <r>
      <t xml:space="preserve">BCR-ABL p190 – t(9;22), колич.
</t>
    </r>
    <r>
      <rPr>
        <sz val="16"/>
        <color indexed="2"/>
        <rFont val="Arial"/>
      </rPr>
      <t>Максимальная скидка по КЗ - 5%</t>
    </r>
  </si>
  <si>
    <r>
      <t xml:space="preserve">AML1-ETO – t(8;21), колич.
</t>
    </r>
    <r>
      <rPr>
        <sz val="16"/>
        <color indexed="2"/>
        <rFont val="Arial"/>
      </rPr>
      <t xml:space="preserve">
Максимальная скидка по КЗ - 5%</t>
    </r>
  </si>
  <si>
    <r>
      <t xml:space="preserve">Определение мутации V617F в 14 экзоне гена Jak-2 киназы, качест.
</t>
    </r>
    <r>
      <rPr>
        <sz val="16"/>
        <color indexed="2"/>
        <rFont val="Arial"/>
      </rPr>
      <t>Максимальная скидка по КЗ - 5%</t>
    </r>
  </si>
  <si>
    <r>
      <t xml:space="preserve">Определение мутации V617F в 14 экзоне гена Jak-2 киназы, колич.
</t>
    </r>
    <r>
      <rPr>
        <sz val="16"/>
        <color indexed="2"/>
        <rFont val="Arial"/>
      </rPr>
      <t xml:space="preserve">
Максимальная скидка по КЗ - 5%</t>
    </r>
  </si>
  <si>
    <t>23.9.A1</t>
  </si>
  <si>
    <t>Определение микробиоценоза методом хромато-масс-спектрометрии (МСММ)</t>
  </si>
  <si>
    <t>Диагностика иерсиниоза</t>
  </si>
  <si>
    <t>ПЖК, ПСК 2, ПСК-ПЦР, ПЗК-ЖК</t>
  </si>
  <si>
    <t>ПЖК, ПЗК, ПЗК-ЖК</t>
  </si>
  <si>
    <t>Панель аллергенов к смеси пыльцы деревьев, tx9</t>
  </si>
  <si>
    <t>Панель аллергенов к смеси пыльцы злаковых трав, gx1</t>
  </si>
  <si>
    <t>Панель бытовых аллергенов, hx2</t>
  </si>
  <si>
    <t xml:space="preserve">Панель аллергенов плесени, mx1 </t>
  </si>
  <si>
    <t>кал, ректальный мазок</t>
  </si>
  <si>
    <t>22.1.A142</t>
  </si>
  <si>
    <r>
      <t xml:space="preserve">Генетическая предрасположенность к алкоголизму (венозная кровь; заключение врача - лабораторного генетика по исследовательскому отчету)
</t>
    </r>
    <r>
      <rPr>
        <sz val="16"/>
        <color indexed="2"/>
        <rFont val="Arial"/>
      </rPr>
      <t>Максимальная скидка по КЗ - 5%</t>
    </r>
  </si>
  <si>
    <t>5(1)</t>
  </si>
  <si>
    <t>0.6.C1.0</t>
  </si>
  <si>
    <t>Услуга смс информирования</t>
  </si>
  <si>
    <t>Приложение № 1.1 к Договору №</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</si>
  <si>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</si>
  <si>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</si>
  <si>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</si>
  <si>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</si>
  <si>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</si>
  <si>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</si>
  <si>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</si>
  <si>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</si>
  <si>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</si>
  <si>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</si>
  <si>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</si>
  <si>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t>Гистологическое исследование эндоскопического материала желудка с выявлением Helicobacter pylori</t>
  </si>
  <si>
    <t>пункционный материал</t>
  </si>
  <si>
    <t>Аутоиммунные неврологические заболевания</t>
  </si>
  <si>
    <t>Антитела к аквапорину -4</t>
  </si>
  <si>
    <t>Антитела к ацетилхолиновым рецепторам (АХР)</t>
  </si>
  <si>
    <t>9.0.A81.201</t>
  </si>
  <si>
    <t>9.0.A82.201</t>
  </si>
  <si>
    <t>10.0.D68.202</t>
  </si>
  <si>
    <t>Сокращенная панель CD4/CD8 (включает клинический анализ крови с лейкоцитарной формулой (5DIFF))</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</si>
  <si>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</si>
  <si>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</si>
  <si>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</si>
  <si>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</si>
  <si>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</si>
  <si>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</si>
  <si>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</si>
  <si>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</si>
  <si>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</si>
  <si>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</si>
  <si>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Апельсин, f33</t>
  </si>
  <si>
    <t>Арахис, f13</t>
  </si>
  <si>
    <t>Глютен (клейковина), f79</t>
  </si>
  <si>
    <t>Говядина, f27</t>
  </si>
  <si>
    <t>Гречиха, гречичная мука, f11</t>
  </si>
  <si>
    <t>Дрожжи пекарские, f45</t>
  </si>
  <si>
    <t>Индейка, мясо, f284</t>
  </si>
  <si>
    <t>Какао, f93</t>
  </si>
  <si>
    <t>Картофель, f35</t>
  </si>
  <si>
    <t xml:space="preserve">Клубника, f44 </t>
  </si>
  <si>
    <t>Козье молоко, f300</t>
  </si>
  <si>
    <t>Кофе, зерна, f221</t>
  </si>
  <si>
    <t>Курица, мясо, f83</t>
  </si>
  <si>
    <t>Лимон, f208</t>
  </si>
  <si>
    <t>Лосось, f41</t>
  </si>
  <si>
    <t>Мед, f247</t>
  </si>
  <si>
    <t>Молоко кипяченое, f231</t>
  </si>
  <si>
    <t>Молоко, f2</t>
  </si>
  <si>
    <t xml:space="preserve">Морковь, f31 </t>
  </si>
  <si>
    <t xml:space="preserve">Овес, овсяная мука, f7 </t>
  </si>
  <si>
    <t>Пшеница, f4</t>
  </si>
  <si>
    <t>Рис, f9</t>
  </si>
  <si>
    <t>Рожь, ржаная мука, f5</t>
  </si>
  <si>
    <t xml:space="preserve">Свинина, f26 </t>
  </si>
  <si>
    <t>Соя, f14</t>
  </si>
  <si>
    <t>Томаты, f25</t>
  </si>
  <si>
    <t>Треска, f3</t>
  </si>
  <si>
    <t>Тыква, f225</t>
  </si>
  <si>
    <t>Форель, f204</t>
  </si>
  <si>
    <t>Цветная капуста, f291</t>
  </si>
  <si>
    <t xml:space="preserve">Яблоко, f49 </t>
  </si>
  <si>
    <t>Яичный белок, f1</t>
  </si>
  <si>
    <t>Яичный желток, f75</t>
  </si>
  <si>
    <t>Яйцо, f245</t>
  </si>
  <si>
    <t>Курица, перья, e85</t>
  </si>
  <si>
    <t>Кошка,эпителий и перхоть, e1</t>
  </si>
  <si>
    <t>Собака, перхоть, e5</t>
  </si>
  <si>
    <t>Береза бородавчатая, t3</t>
  </si>
  <si>
    <t>Ива белая, t12</t>
  </si>
  <si>
    <t>Лещина обыкновенная, t4</t>
  </si>
  <si>
    <t>Липа, t208</t>
  </si>
  <si>
    <t>Ольха серая, t2</t>
  </si>
  <si>
    <t>Тополь, t14</t>
  </si>
  <si>
    <t>Амброзия высокая, w1</t>
  </si>
  <si>
    <t>Ежа сборная, g3</t>
  </si>
  <si>
    <t>Лисохвост луговой, g16</t>
  </si>
  <si>
    <t>Мятлик луговой, g8</t>
  </si>
  <si>
    <t>Овсяница луговая, g4</t>
  </si>
  <si>
    <t xml:space="preserve">Одуванчик, w8 </t>
  </si>
  <si>
    <t>Полынь, w6</t>
  </si>
  <si>
    <t xml:space="preserve">Ромашка, w206 </t>
  </si>
  <si>
    <t>Тимофеевка луговая, g6</t>
  </si>
  <si>
    <t>Домашняя пыль (Greer), h1</t>
  </si>
  <si>
    <t>Домашняя пыль (Holister), h2</t>
  </si>
  <si>
    <t>Клещ домашней пыли D. pteronyssinus, d1</t>
  </si>
  <si>
    <t>Клещ домашней пыли D.farinae, d2</t>
  </si>
  <si>
    <t>Альфа-лактальбумин, аллергокомпонент, f76 nBos d4</t>
  </si>
  <si>
    <t>Бета-лактоглобулин, аллергокомпонент, f77 nBos d5</t>
  </si>
  <si>
    <t>Казеин, коровье молоко, аллергокомпонент nBos d8, f78</t>
  </si>
  <si>
    <t>Овальбумин яйца, аллергокомпонент, f232 nGal d2</t>
  </si>
  <si>
    <t xml:space="preserve">Овомукоид яйца, аллергокомпонент nGal d1, f233 </t>
  </si>
  <si>
    <t>Лизоцим яйца, аллергокомпонент, k208 nGal d4</t>
  </si>
  <si>
    <t>Кошка, аллергокомпонент, e94 rFel d1</t>
  </si>
  <si>
    <t>Береза, аллергокомпонент, t215 rBet v1 PR-10</t>
  </si>
  <si>
    <t>Береза, аллергокомпонент, t221 rBet v2, rBet v4</t>
  </si>
  <si>
    <t xml:space="preserve">Амброзия, аллергокомпонент, w230 nAmb a1 </t>
  </si>
  <si>
    <t>Полынь, аллергокомпонент, w231 nArt v1</t>
  </si>
  <si>
    <t xml:space="preserve">Тимофеевка луговая, аллергокомпонент, g213 rPhl p1, rPhl p5b </t>
  </si>
  <si>
    <t>Тимофеевка луговая, аллергокомпонент, g214 rPhl p7, rPhl p12</t>
  </si>
  <si>
    <t>Фадиатоп детский (сбалансированная смесь ингаляционных и пищевых аллергенов для скрининга атопии для детей до 4 лет)</t>
  </si>
  <si>
    <t>Соматотропный гормон роста (СТГ)</t>
  </si>
  <si>
    <t>7.7.A4.201</t>
  </si>
  <si>
    <t>Соматомедин С (ИФР-I)</t>
  </si>
  <si>
    <t>7.4.D5.202</t>
  </si>
  <si>
    <t>7.4.D6.407</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</si>
  <si>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</si>
  <si>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</si>
  <si>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</si>
  <si>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</si>
  <si>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</si>
  <si>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</si>
  <si>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</si>
  <si>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</si>
  <si>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</si>
  <si>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</si>
  <si>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7.6.A2.201</t>
  </si>
  <si>
    <t xml:space="preserve">C-пептид </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</si>
  <si>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</si>
  <si>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</si>
  <si>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</si>
  <si>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</si>
  <si>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</si>
  <si>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</si>
  <si>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</si>
  <si>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</si>
  <si>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</si>
  <si>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</si>
  <si>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</si>
  <si>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</si>
  <si>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</si>
  <si>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</si>
  <si>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</si>
  <si>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</si>
  <si>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</si>
  <si>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</si>
  <si>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</si>
  <si>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</si>
  <si>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</si>
  <si>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</si>
  <si>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8.0.A5.201</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</si>
  <si>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</si>
  <si>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</si>
  <si>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</si>
  <si>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</si>
  <si>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</si>
  <si>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</si>
  <si>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</si>
  <si>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</si>
  <si>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</si>
  <si>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</si>
  <si>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</si>
  <si>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</si>
  <si>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</si>
  <si>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</si>
  <si>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</si>
  <si>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</si>
  <si>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</si>
  <si>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</si>
  <si>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</si>
  <si>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</si>
  <si>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</si>
  <si>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</si>
  <si>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</si>
  <si>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</si>
  <si>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</si>
  <si>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</si>
  <si>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</si>
  <si>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</si>
  <si>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</si>
  <si>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</si>
  <si>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</si>
  <si>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</si>
  <si>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</si>
  <si>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</si>
  <si>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</si>
  <si>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</si>
  <si>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</si>
  <si>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</si>
  <si>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</si>
  <si>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</si>
  <si>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</si>
  <si>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</si>
  <si>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</si>
  <si>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</si>
  <si>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</si>
  <si>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</si>
  <si>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</si>
  <si>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</si>
  <si>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9.0.A30.201</t>
  </si>
  <si>
    <t>Антитела к дрожжам Sacchаromyces cerevisiae (ASCA), IgA</t>
  </si>
  <si>
    <t>9.0.A31.201</t>
  </si>
  <si>
    <t>Антитела к дрожжам Sacchаromyces cerevisiae (ASCA), IgG</t>
  </si>
  <si>
    <t>9.0.D3.201</t>
  </si>
  <si>
    <t>Антинейтрофильные цитоплазматические антитела, IgG (ANCA), Combi 6</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</si>
  <si>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</si>
  <si>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</si>
  <si>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</si>
  <si>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</si>
  <si>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</si>
  <si>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</si>
  <si>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</si>
  <si>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</si>
  <si>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</si>
  <si>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</si>
  <si>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</si>
  <si>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</si>
  <si>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</si>
  <si>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</si>
  <si>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</si>
  <si>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</si>
  <si>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</si>
  <si>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</si>
  <si>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</si>
  <si>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</si>
  <si>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</si>
  <si>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</si>
  <si>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</si>
  <si>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</si>
  <si>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</si>
  <si>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</si>
  <si>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</si>
  <si>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</si>
  <si>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</si>
  <si>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</si>
  <si>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</si>
  <si>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</si>
  <si>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</si>
  <si>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</si>
  <si>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</si>
  <si>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</si>
  <si>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</si>
  <si>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</si>
  <si>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</si>
  <si>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</si>
  <si>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</si>
  <si>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</si>
  <si>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</si>
  <si>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</si>
  <si>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</si>
  <si>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</si>
  <si>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</si>
  <si>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</si>
  <si>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</si>
  <si>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</si>
  <si>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</si>
  <si>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</si>
  <si>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</si>
  <si>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</si>
  <si>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</si>
  <si>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</si>
  <si>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</si>
  <si>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</si>
  <si>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</si>
  <si>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</si>
  <si>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</si>
  <si>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</si>
  <si>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</si>
  <si>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</si>
  <si>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</si>
  <si>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</si>
  <si>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</si>
  <si>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</si>
  <si>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</si>
  <si>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</si>
  <si>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</si>
  <si>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</si>
  <si>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</si>
  <si>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</si>
  <si>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</si>
  <si>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</si>
  <si>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</si>
  <si>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</si>
  <si>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</si>
  <si>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</si>
  <si>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</si>
  <si>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</si>
  <si>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</si>
  <si>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</si>
  <si>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</si>
  <si>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</si>
  <si>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</si>
  <si>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</si>
  <si>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</si>
  <si>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</si>
  <si>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</si>
  <si>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</si>
  <si>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</si>
  <si>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</si>
  <si>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</si>
  <si>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</si>
  <si>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</si>
  <si>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</si>
  <si>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</si>
  <si>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</si>
  <si>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</si>
  <si>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</si>
  <si>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</si>
  <si>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</si>
  <si>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</si>
  <si>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</si>
  <si>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</si>
  <si>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</si>
  <si>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</si>
  <si>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</si>
  <si>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</si>
  <si>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</si>
  <si>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</si>
  <si>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</si>
  <si>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</si>
  <si>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</si>
  <si>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</si>
  <si>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</si>
  <si>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</si>
  <si>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</si>
  <si>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</si>
  <si>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</si>
  <si>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</si>
  <si>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</si>
  <si>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</si>
  <si>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</si>
  <si>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</si>
  <si>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</si>
  <si>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</si>
  <si>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</si>
  <si>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</si>
  <si>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</si>
  <si>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</si>
  <si>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</si>
  <si>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</si>
  <si>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</si>
  <si>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</si>
  <si>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</si>
  <si>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</si>
  <si>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</si>
  <si>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</si>
  <si>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</si>
  <si>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</si>
  <si>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</si>
  <si>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</si>
  <si>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</si>
  <si>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</si>
  <si>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</si>
  <si>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</si>
  <si>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</si>
  <si>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</si>
  <si>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</si>
  <si>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</si>
  <si>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</si>
  <si>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</si>
  <si>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</si>
  <si>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</si>
  <si>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</si>
  <si>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</si>
  <si>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</si>
  <si>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</si>
  <si>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</si>
  <si>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</si>
  <si>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</si>
  <si>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</si>
  <si>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</si>
  <si>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</si>
  <si>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</si>
  <si>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</si>
  <si>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</si>
  <si>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</si>
  <si>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</si>
  <si>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</si>
  <si>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</si>
  <si>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</si>
  <si>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</si>
  <si>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</si>
  <si>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</si>
  <si>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</si>
  <si>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</si>
  <si>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</si>
  <si>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</si>
  <si>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</si>
  <si>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</si>
  <si>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</si>
  <si>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</si>
  <si>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</si>
  <si>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</si>
  <si>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</si>
  <si>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</si>
  <si>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</si>
  <si>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</si>
  <si>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</si>
  <si>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</si>
  <si>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</si>
  <si>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</si>
  <si>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</si>
  <si>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</si>
  <si>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</si>
  <si>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</si>
  <si>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</si>
  <si>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</si>
  <si>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</si>
  <si>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</si>
  <si>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</si>
  <si>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</si>
  <si>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</si>
  <si>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</si>
  <si>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</si>
  <si>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</si>
  <si>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</si>
  <si>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</si>
  <si>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</si>
  <si>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</si>
  <si>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</si>
  <si>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</si>
  <si>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</si>
  <si>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</si>
  <si>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</si>
  <si>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</si>
  <si>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</si>
  <si>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</si>
  <si>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</si>
  <si>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</si>
  <si>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</si>
  <si>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</si>
  <si>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</si>
  <si>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</si>
  <si>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</si>
  <si>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</si>
  <si>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</si>
  <si>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</si>
  <si>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</si>
  <si>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</si>
  <si>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</si>
  <si>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</si>
  <si>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</si>
  <si>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</si>
  <si>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</si>
  <si>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</si>
  <si>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</si>
  <si>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</si>
  <si>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</si>
  <si>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</si>
  <si>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</si>
  <si>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</si>
  <si>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</si>
  <si>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</si>
  <si>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</si>
  <si>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</si>
  <si>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</si>
  <si>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</si>
  <si>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</si>
  <si>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</si>
  <si>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</si>
  <si>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</si>
  <si>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</si>
  <si>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</si>
  <si>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</si>
  <si>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</si>
  <si>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</si>
  <si>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</si>
  <si>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</si>
  <si>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</si>
  <si>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</si>
  <si>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</si>
  <si>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</si>
  <si>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</si>
  <si>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</si>
  <si>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</si>
  <si>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</si>
  <si>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</si>
  <si>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</si>
  <si>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</si>
  <si>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</si>
  <si>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</si>
  <si>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</si>
  <si>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</si>
  <si>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</si>
  <si>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</si>
  <si>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</si>
  <si>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</si>
  <si>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</si>
  <si>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</si>
  <si>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</si>
  <si>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</si>
  <si>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</si>
  <si>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</si>
  <si>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</si>
  <si>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</si>
  <si>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</si>
  <si>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</si>
  <si>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</si>
  <si>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</si>
  <si>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</si>
  <si>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</si>
  <si>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</si>
  <si>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</si>
  <si>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</si>
  <si>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</si>
  <si>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</si>
  <si>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</si>
  <si>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</si>
  <si>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</si>
  <si>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</si>
  <si>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</si>
  <si>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</si>
  <si>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</si>
  <si>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</si>
  <si>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</si>
  <si>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</si>
  <si>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</si>
  <si>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</si>
  <si>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</si>
  <si>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</si>
  <si>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</si>
  <si>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</si>
  <si>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</si>
  <si>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</si>
  <si>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</si>
  <si>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</si>
  <si>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</si>
  <si>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</si>
  <si>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</si>
  <si>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</si>
  <si>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</si>
  <si>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</si>
  <si>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</si>
  <si>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</si>
  <si>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</si>
  <si>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</si>
  <si>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</si>
  <si>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</si>
  <si>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</si>
  <si>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</si>
  <si>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</si>
  <si>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</si>
  <si>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</si>
  <si>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</si>
  <si>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</si>
  <si>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</si>
  <si>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</si>
  <si>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</si>
  <si>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</si>
  <si>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</si>
  <si>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</si>
  <si>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</si>
  <si>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</si>
  <si>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</si>
  <si>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</si>
  <si>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</si>
  <si>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</si>
  <si>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</si>
  <si>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</si>
  <si>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</si>
  <si>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</si>
  <si>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</si>
  <si>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</si>
  <si>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</si>
  <si>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</si>
  <si>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</si>
  <si>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</si>
  <si>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</si>
  <si>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</si>
  <si>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</si>
  <si>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</si>
  <si>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</si>
  <si>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</si>
  <si>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</si>
  <si>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</si>
  <si>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</si>
  <si>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</si>
  <si>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</si>
  <si>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</si>
  <si>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</si>
  <si>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</si>
  <si>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</si>
  <si>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</si>
  <si>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</si>
  <si>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</si>
  <si>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</si>
  <si>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</si>
  <si>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</si>
  <si>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</si>
  <si>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</si>
  <si>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</si>
  <si>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</si>
  <si>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</si>
  <si>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</si>
  <si>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</si>
  <si>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</si>
  <si>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</si>
  <si>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</si>
  <si>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</si>
  <si>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</si>
  <si>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</si>
  <si>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</si>
  <si>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</si>
  <si>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</si>
  <si>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</si>
  <si>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</si>
  <si>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</si>
  <si>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</si>
  <si>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</si>
  <si>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</si>
  <si>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</si>
  <si>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</si>
  <si>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</si>
  <si>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</si>
  <si>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</si>
  <si>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</si>
  <si>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</si>
  <si>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</si>
  <si>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</si>
  <si>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</si>
  <si>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</si>
  <si>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</si>
  <si>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</si>
  <si>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</si>
  <si>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</si>
  <si>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</si>
  <si>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</si>
  <si>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</si>
  <si>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</si>
  <si>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</si>
  <si>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</si>
  <si>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</si>
  <si>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</si>
  <si>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</si>
  <si>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</si>
  <si>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</si>
  <si>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</si>
  <si>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</si>
  <si>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</si>
  <si>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</si>
  <si>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</si>
  <si>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</si>
  <si>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</si>
  <si>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</si>
  <si>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</si>
  <si>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</si>
  <si>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t>Посевы на микрофлору, урогенитальный тракт мужчины</t>
  </si>
  <si>
    <t>14.2.A1.900</t>
  </si>
  <si>
    <t>14.2.A2.900</t>
  </si>
  <si>
    <t>14.2.A3.900</t>
  </si>
  <si>
    <t>14.2.A4.900</t>
  </si>
  <si>
    <t>Посевы на микрофлору, отделяемое других органов и тканей</t>
  </si>
  <si>
    <t>Посевы на микрофлору, ЛОР-органы</t>
  </si>
  <si>
    <t>Посевы на микрофлору, конъюнктива</t>
  </si>
  <si>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</si>
  <si>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</si>
  <si>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</si>
  <si>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</si>
  <si>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</si>
  <si>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</si>
  <si>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</si>
  <si>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</si>
  <si>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</si>
  <si>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</si>
  <si>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</si>
  <si>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</si>
  <si>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</si>
  <si>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</si>
  <si>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</si>
  <si>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</si>
  <si>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</si>
  <si>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</si>
  <si>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</si>
  <si>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</si>
  <si>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</si>
  <si>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</si>
  <si>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</si>
  <si>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</si>
  <si>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</si>
  <si>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</si>
  <si>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</si>
  <si>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</si>
  <si>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</si>
  <si>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</si>
  <si>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</si>
  <si>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</si>
  <si>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</si>
  <si>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</si>
  <si>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</si>
  <si>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</si>
  <si>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</si>
  <si>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</si>
  <si>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</si>
  <si>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</si>
  <si>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</si>
  <si>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</si>
  <si>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</si>
  <si>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</si>
  <si>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</si>
  <si>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</si>
  <si>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</si>
  <si>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</si>
  <si>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</si>
  <si>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</si>
  <si>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</si>
  <si>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</si>
  <si>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</si>
  <si>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</si>
  <si>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</si>
  <si>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</si>
  <si>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</si>
  <si>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</si>
  <si>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</si>
  <si>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</si>
  <si>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</si>
  <si>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</si>
  <si>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</si>
  <si>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</si>
  <si>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</si>
  <si>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</si>
  <si>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</si>
  <si>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</si>
  <si>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</si>
  <si>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</si>
  <si>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</si>
  <si>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</si>
  <si>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</si>
  <si>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</si>
  <si>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</si>
  <si>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</si>
  <si>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</si>
  <si>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</si>
  <si>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</si>
  <si>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</si>
  <si>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r>
      <rPr>
        <b/>
        <sz val="16"/>
        <rFont val="Arial"/>
      </rPr>
      <t>Пакет «Риски возникновения сердечно-сосудистых заболеваний»</t>
    </r>
    <r>
      <rPr>
        <b/>
        <sz val="16"/>
        <color indexed="2"/>
        <rFont val="Arial"/>
      </rPr>
      <t>*</t>
    </r>
    <r>
      <rPr>
        <b/>
        <sz val="12"/>
        <rFont val="Arial"/>
      </rPr>
      <t xml:space="preserve">
</t>
    </r>
    <r>
      <rPr>
        <sz val="12"/>
        <rFont val="Arial"/>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</si>
  <si>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r>
      <rPr>
        <b/>
        <sz val="16"/>
        <rFont val="Arial"/>
      </rPr>
      <t xml:space="preserve">Определение распространенных мутаций в гене CFTR (венозная кровь; муковисцидоз; заключение врача - лабораторного генетика по исследовательскому отчету) </t>
    </r>
    <r>
      <rPr>
        <sz val="16"/>
        <rFont val="Arial"/>
      </rPr>
      <t xml:space="preserve">
</t>
    </r>
    <r>
      <rPr>
        <sz val="13"/>
        <rFont val="Arial"/>
      </rPr>
      <t>CFTR: Phe508Del
CFTR: Gly542Ter
CFTR: Gly551Asp
CFTR: Trp1282Ter
CFTR: Asn1303Lys
CFTR: 394delTT
CFTR: Arg334Trp
CFTR: 3821delT
CFTR: 2143delT
CFTR: Arg117His
CFTR: 1677delTA
CFTR: Arg553null
CFTR: 3849+10kbC&gt;T</t>
    </r>
  </si>
  <si>
    <r>
      <rPr>
        <b/>
        <sz val="16"/>
        <rFont val="Arial"/>
      </rPr>
      <t xml:space="preserve">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 </t>
    </r>
    <r>
      <rPr>
        <sz val="16"/>
        <rFont val="Arial"/>
      </rPr>
      <t xml:space="preserve">
</t>
    </r>
    <r>
      <rPr>
        <sz val="13"/>
        <rFont val="Arial"/>
      </rPr>
      <t>ACE: I&gt;D (rs4646994)
ACTN3: C&gt;T (rs1815739)
AMPD1: C&gt;T (rs17602729)
CNTF: G&gt;A (rs1800169)
IL15RA: T&gt;G (rs2296135)
L3MBTL4: G&gt;T (rs341173)
PPARA: G&gt;C (rs4253778)
PPARGC1A: G&gt;A (rs8192678)
UCP2: C&gt;T (rs660339)
PPARG: C&gt;G (rs1801282)
MTHFR: C&gt;T (rs1801133)
VDR: G&gt;A (rs1544410)
HIF1A: C&gt;T (rs11549465)
ADRB2: C&gt;G (rs1042714)
ADRB2: A&gt;G (rs1042713)
NOS3: C&gt;T (rs2070744)</t>
    </r>
  </si>
  <si>
    <r>
      <rPr>
        <b/>
        <sz val="16"/>
        <rFont val="Arial"/>
      </rPr>
      <t xml:space="preserve">Идеальный вес. Диета и фитнес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 </t>
    </r>
    <r>
      <rPr>
        <sz val="16"/>
        <rFont val="Arial"/>
      </rPr>
      <t xml:space="preserve">
PPARG2: C&gt;G (rs1801282)
ADRB2: C&gt;G (rs1042714)
ADRB2: A&gt;G (rs1042713)
ADRB3: T&gt;C (rs4994)
FABP2: G&gt;A (rs1799883)</t>
    </r>
  </si>
  <si>
    <r>
      <t xml:space="preserve">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 
</t>
    </r>
    <r>
      <rPr>
        <sz val="16"/>
        <color indexed="2"/>
        <rFont val="Arial"/>
      </rPr>
      <t>Максимальная скидка по КЗ - 5%</t>
    </r>
  </si>
  <si>
    <t>кровь с EDTA, ворсины хориона</t>
  </si>
  <si>
    <t>ПСК4, СК</t>
  </si>
  <si>
    <r>
      <t xml:space="preserve">ХМА - расширенный (венозная кровь, ворсины хориона; разрешение от 50000 пар нуклеотидов; заключение врача - лабораторного генетика по исследовательскому отчету) 
</t>
    </r>
    <r>
      <rPr>
        <sz val="16"/>
        <color indexed="2"/>
        <rFont val="Arial"/>
      </rPr>
      <t>Максимальная скидка по КЗ - 5%</t>
    </r>
  </si>
  <si>
    <r>
      <t xml:space="preserve">ХМА - таргетный (венозная кровь; разрешение от 1000000 пар нуклеотидов;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</si>
  <si>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Скрининг носительства 5 наследственных заболеваний (венозная кровь; 5 заболеваний, 15 мутаций: муковисцидоз, фенилкетонурия, галактоземия, тугоухость, липофусциноз; заключение врача - лабораторного генетика по исследовательскому отчету) 
</t>
    </r>
    <r>
      <rPr>
        <sz val="16"/>
        <color indexed="2"/>
        <rFont val="Arial"/>
      </rPr>
      <t>Максимальная скидка по КЗ - 5%</t>
    </r>
  </si>
  <si>
    <t>22.7.A10</t>
  </si>
  <si>
    <t>Дубликат заключения - Установление родства</t>
  </si>
  <si>
    <t>кровь с ЭДТА, гнойный экссудат, эякулят, мокрота, моча, себум, соскоб с кожи, спинномозговая жидкость, мазок из урогенитального тракта, аспират полости матки, мазок</t>
  </si>
  <si>
    <t>ПСК 4, СК, СК-МОЧА, СК-МОКРОТА, СК-СПЕРМА, СК-МАЗОК, ЭБС, КБС</t>
  </si>
  <si>
    <t>Т. Ю. Моисеева__________________</t>
  </si>
  <si>
    <t>Лицензия  № ЛО-61-01-002958 от 27.08.2013 г., выдана</t>
  </si>
  <si>
    <t>Министерством здравоохранения Ростовской области</t>
  </si>
  <si>
    <t>347382, Российская Федерация</t>
  </si>
  <si>
    <t>Ростовская область, г. Волгодонск</t>
  </si>
  <si>
    <t>Проспект Строителей, д. 11</t>
  </si>
  <si>
    <t>Телефон: 8 (8639) 23 03 05</t>
  </si>
  <si>
    <t>e-mail: info-vlg@mo.kdl-test.ru</t>
  </si>
  <si>
    <t>Единая справочная служба:</t>
  </si>
  <si>
    <t xml:space="preserve"> 8 800 700 60 40</t>
  </si>
  <si>
    <t>ПРЕЙСКУРАНТ ООО "ЦЕНТР ДИАГНОСТИКИ"</t>
  </si>
  <si>
    <t xml:space="preserve">Антитела IgM/IgG к вирусу SARS-CoV-2, ИХГА </t>
  </si>
  <si>
    <t xml:space="preserve">NEW5, NEW7, NEW8, NEW9 </t>
  </si>
  <si>
    <t xml:space="preserve">NEW5, NEW7, NEW8 </t>
  </si>
  <si>
    <t xml:space="preserve">NEW5, NEW6, NEW7, NEW8 </t>
  </si>
  <si>
    <t>Микроскопические исследования отделяемого урогенитального тракта и экстрагенитальных локализаций</t>
  </si>
  <si>
    <t>17.69.A135</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</si>
  <si>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</si>
  <si>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</si>
  <si>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</si>
  <si>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</si>
  <si>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</si>
  <si>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</si>
  <si>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</si>
  <si>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</si>
  <si>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</si>
  <si>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</si>
  <si>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</si>
  <si>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</si>
  <si>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</si>
  <si>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</si>
  <si>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</si>
  <si>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</si>
  <si>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</si>
  <si>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</si>
  <si>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</si>
  <si>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</si>
  <si>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</si>
  <si>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</si>
  <si>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</si>
  <si>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</si>
  <si>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</si>
  <si>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</si>
  <si>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</si>
  <si>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</si>
  <si>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</si>
  <si>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</si>
  <si>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</si>
  <si>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</si>
  <si>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</si>
  <si>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</si>
  <si>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</si>
  <si>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</si>
  <si>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Мошки красной личинка(Chironomus plumosus) IgE,I73</t>
  </si>
  <si>
    <t>17.12.A3</t>
  </si>
  <si>
    <t>50.0.H147</t>
  </si>
  <si>
    <t>ПЖК
ПСК2
ПСЕРК</t>
  </si>
  <si>
    <t xml:space="preserve">ПЖК                </t>
  </si>
  <si>
    <t xml:space="preserve">ПЖК     </t>
  </si>
  <si>
    <t>ПЖК
ПСК2
ПСЕРК
ПГК</t>
  </si>
  <si>
    <t>ПЖК
ПГК
ПСК2</t>
  </si>
  <si>
    <t xml:space="preserve">ПЖК
</t>
  </si>
  <si>
    <t>ПЖК
ПРК</t>
  </si>
  <si>
    <t>ППК</t>
  </si>
  <si>
    <t xml:space="preserve">Гамма-глутамилтрансфераза (ГГТ) </t>
  </si>
  <si>
    <t>Антитела к бокаловидным клеткам кишечника (БКК)</t>
  </si>
  <si>
    <t>Пакет БП
Пакет ДП</t>
  </si>
  <si>
    <t>КБС или НЭК-СК</t>
  </si>
  <si>
    <t xml:space="preserve">  </t>
  </si>
  <si>
    <t>СОЭ (венозная кровь)</t>
  </si>
  <si>
    <t>Венозная кровь</t>
  </si>
  <si>
    <t>Клинический анализ крови без лейкоцитарной формулы (венозная кровь)</t>
  </si>
  <si>
    <t>Ретикулоциты (венозная кровь)</t>
  </si>
  <si>
    <t>Клинический анализ крови (5 DIFF) с подсчетом лейкоцитарной формулы врачом КЛД (венозная кровь)</t>
  </si>
  <si>
    <t>1.0.D6</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</si>
  <si>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</si>
  <si>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</si>
  <si>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</si>
  <si>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</si>
  <si>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</si>
  <si>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</si>
  <si>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</si>
  <si>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7.9.A1</t>
  </si>
  <si>
    <t>ПСинК15</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</si>
  <si>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</si>
  <si>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</si>
  <si>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</si>
  <si>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</si>
  <si>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</si>
  <si>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</si>
  <si>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</si>
  <si>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</si>
  <si>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</si>
  <si>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</si>
  <si>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</si>
  <si>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</si>
  <si>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</si>
  <si>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</si>
  <si>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</si>
  <si>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</si>
  <si>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</si>
  <si>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</si>
  <si>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</si>
  <si>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</si>
  <si>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</si>
  <si>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</si>
  <si>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</si>
  <si>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</si>
  <si>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</si>
  <si>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</si>
  <si>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</si>
  <si>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</si>
  <si>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</si>
  <si>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</si>
  <si>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</si>
  <si>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</si>
  <si>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</si>
  <si>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</si>
  <si>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</si>
  <si>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</si>
  <si>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</si>
  <si>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</si>
  <si>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</si>
  <si>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</si>
  <si>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</si>
  <si>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</si>
  <si>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</si>
  <si>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</si>
  <si>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</si>
  <si>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</si>
  <si>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</si>
  <si>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</si>
  <si>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</si>
  <si>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</si>
  <si>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</si>
  <si>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</si>
  <si>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</si>
  <si>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</si>
  <si>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</si>
  <si>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</si>
  <si>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</si>
  <si>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</si>
  <si>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</si>
  <si>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</si>
  <si>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</si>
  <si>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</si>
  <si>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</si>
  <si>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</si>
  <si>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</si>
  <si>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</si>
  <si>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</si>
  <si>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</si>
  <si>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</si>
  <si>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</si>
  <si>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</si>
  <si>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</si>
  <si>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</si>
  <si>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</si>
  <si>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</si>
  <si>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</si>
  <si>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</si>
  <si>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</si>
  <si>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</si>
  <si>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</si>
  <si>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</si>
  <si>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</si>
  <si>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</si>
  <si>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</si>
  <si>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</si>
  <si>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</si>
  <si>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</si>
  <si>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</si>
  <si>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</si>
  <si>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</si>
  <si>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</si>
  <si>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</si>
  <si>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</si>
  <si>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</si>
  <si>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</si>
  <si>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</si>
  <si>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</si>
  <si>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</si>
  <si>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</si>
  <si>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</si>
  <si>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</si>
  <si>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</si>
  <si>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</si>
  <si>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</si>
  <si>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</si>
  <si>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</si>
  <si>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</si>
  <si>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</si>
  <si>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</si>
  <si>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</si>
  <si>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</si>
  <si>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</si>
  <si>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</si>
  <si>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</si>
  <si>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</si>
  <si>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</si>
  <si>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</si>
  <si>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</si>
  <si>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</si>
  <si>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</si>
  <si>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</si>
  <si>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</si>
  <si>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</si>
  <si>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</si>
  <si>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</si>
  <si>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</si>
  <si>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</si>
  <si>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</si>
  <si>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17.35.D8</t>
  </si>
  <si>
    <t>17.35.D5</t>
  </si>
  <si>
    <t>17.35.D6</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</si>
  <si>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</si>
  <si>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</si>
  <si>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</si>
  <si>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</si>
  <si>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</si>
  <si>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</si>
  <si>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</si>
  <si>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</si>
  <si>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</si>
  <si>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</si>
  <si>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</si>
  <si>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</si>
  <si>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</si>
  <si>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</si>
  <si>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</si>
  <si>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</si>
  <si>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</si>
  <si>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</si>
  <si>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</si>
  <si>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</si>
  <si>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</si>
  <si>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</si>
  <si>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</si>
  <si>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</si>
  <si>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</si>
  <si>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</si>
  <si>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</si>
  <si>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</si>
  <si>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</si>
  <si>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</si>
  <si>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</si>
  <si>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</si>
  <si>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</si>
  <si>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</si>
  <si>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</si>
  <si>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</si>
  <si>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</si>
  <si>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</si>
  <si>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</si>
  <si>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</si>
  <si>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</si>
  <si>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</si>
  <si>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</si>
  <si>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</si>
  <si>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</si>
  <si>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</si>
  <si>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</si>
  <si>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</si>
  <si>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</si>
  <si>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</si>
  <si>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</si>
  <si>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</si>
  <si>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</si>
  <si>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 xml:space="preserve">Цена, руб. </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</si>
  <si>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</si>
  <si>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</si>
  <si>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</si>
  <si>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</si>
  <si>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</si>
  <si>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</si>
  <si>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</si>
  <si>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</si>
  <si>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</si>
  <si>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</si>
  <si>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</si>
  <si>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</si>
  <si>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</si>
  <si>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</si>
  <si>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</si>
  <si>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</si>
  <si>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</si>
  <si>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</si>
  <si>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</si>
  <si>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</si>
  <si>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</si>
  <si>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</si>
  <si>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</si>
  <si>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</si>
  <si>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</si>
  <si>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</si>
  <si>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</si>
  <si>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</si>
  <si>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</si>
  <si>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</si>
  <si>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</si>
  <si>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</si>
  <si>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</si>
  <si>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</si>
  <si>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</si>
  <si>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</si>
  <si>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</si>
  <si>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</si>
  <si>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</si>
  <si>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</si>
  <si>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</si>
  <si>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</si>
  <si>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</si>
  <si>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</si>
  <si>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</si>
  <si>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</si>
  <si>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</si>
  <si>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</si>
  <si>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</si>
  <si>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</si>
  <si>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</si>
  <si>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</si>
  <si>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*необходимо указать принимаемые пациентом антибиотики</t>
  </si>
  <si>
    <t>Исследование на биоценоз влагалища (диагностика бактериального вагиноза)</t>
  </si>
  <si>
    <t>мазок из влагалища, мазок из цервикального канала</t>
  </si>
  <si>
    <t>мазок из уретры, эякулят, секрет простаты, секрет простаты в моче</t>
  </si>
  <si>
    <t>Посев на микоплазмы и уреаплазмы</t>
  </si>
  <si>
    <t>14.1.D33.900</t>
  </si>
  <si>
    <t>мазок из уретры, мазок из влагалища, мазок из цервикального канала</t>
  </si>
  <si>
    <t>ФТС</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</si>
  <si>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</si>
  <si>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</si>
  <si>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мазок из левого уха, мазок из правого уха, мазок из носа, мазок из зева, мазок из пазухи</t>
  </si>
  <si>
    <t>14.8.A2.900</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</si>
  <si>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</si>
  <si>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</si>
  <si>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</si>
  <si>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</si>
  <si>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t>мазок из левого глаза, мазок из правого глаза</t>
  </si>
  <si>
    <t>Посев на пиогенный стрептококк (Streptococcus pyogenes)</t>
  </si>
  <si>
    <t>14.8.A1.900</t>
  </si>
  <si>
    <t>мазок из носа, мазок из зева</t>
  </si>
  <si>
    <t>Посев на золотистый стафилококк (Staphylococcus aureus)</t>
  </si>
  <si>
    <t>14.12.A5.900</t>
  </si>
  <si>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</si>
  <si>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</si>
  <si>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</si>
  <si>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</si>
  <si>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</si>
  <si>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</si>
  <si>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</si>
  <si>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</si>
  <si>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</si>
  <si>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</si>
  <si>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</si>
  <si>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</si>
  <si>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</si>
  <si>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</si>
  <si>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</si>
  <si>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</si>
  <si>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</si>
  <si>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</si>
  <si>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</si>
  <si>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</si>
  <si>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</si>
  <si>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</si>
  <si>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</si>
  <si>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</si>
  <si>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</si>
  <si>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</si>
  <si>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</si>
  <si>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</si>
  <si>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</si>
  <si>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</si>
  <si>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</si>
  <si>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</si>
  <si>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</si>
  <si>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</si>
  <si>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</si>
  <si>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</si>
  <si>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</si>
  <si>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</si>
  <si>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</si>
  <si>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</si>
  <si>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</si>
  <si>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</si>
  <si>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</si>
  <si>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</si>
  <si>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</si>
  <si>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</si>
  <si>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</si>
  <si>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</si>
  <si>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</si>
  <si>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</si>
  <si>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</si>
  <si>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</si>
  <si>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</si>
  <si>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</si>
  <si>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</si>
  <si>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</si>
  <si>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</si>
  <si>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</si>
  <si>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</si>
  <si>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</si>
  <si>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</si>
  <si>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</si>
  <si>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</si>
  <si>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</si>
  <si>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</si>
  <si>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</si>
  <si>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</si>
  <si>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</si>
  <si>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</si>
  <si>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</si>
  <si>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</si>
  <si>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</si>
  <si>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</si>
  <si>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7.3.A8.201</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</si>
  <si>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</si>
  <si>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</si>
  <si>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</si>
  <si>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</si>
  <si>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</si>
  <si>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</si>
  <si>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D</t>
  </si>
  <si>
    <t>РНК вируса гепатита G</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</si>
  <si>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</si>
  <si>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</si>
  <si>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</si>
  <si>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</si>
  <si>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</si>
  <si>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</si>
  <si>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</si>
  <si>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</si>
  <si>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</si>
  <si>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</si>
  <si>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</si>
  <si>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</si>
  <si>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</si>
  <si>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</si>
  <si>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</si>
  <si>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</si>
  <si>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</si>
  <si>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</si>
  <si>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</si>
  <si>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УСЛУГИ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</si>
  <si>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</si>
  <si>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</si>
  <si>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</si>
  <si>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</si>
  <si>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</si>
  <si>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</si>
  <si>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</si>
  <si>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</si>
  <si>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</si>
  <si>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</si>
  <si>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</si>
  <si>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</si>
  <si>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</si>
  <si>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</si>
  <si>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</si>
  <si>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</si>
  <si>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</si>
  <si>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</si>
  <si>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</si>
  <si>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</si>
  <si>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</si>
  <si>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</si>
  <si>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</si>
  <si>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r>
      <t>*</t>
    </r>
    <r>
      <rPr>
        <sz val="16"/>
        <color indexed="64"/>
        <rFont val="Arial"/>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6"/>
        <color indexed="2"/>
        <rFont val="Arial"/>
      </rPr>
      <t>Исследование проводится после лечения</t>
    </r>
  </si>
  <si>
    <r>
      <t>*</t>
    </r>
    <r>
      <rPr>
        <sz val="16"/>
        <color indexed="64"/>
        <rFont val="Arial"/>
      </rPr>
      <t>Алкоголь в моче</t>
    </r>
  </si>
  <si>
    <r>
      <t>Генетический риск нарушений системы свертывания (F2, F5, F7, FGB, F13A1, SERPINE1, ITGA2, ITGB3 - 8 точек)</t>
    </r>
    <r>
      <rPr>
        <sz val="16"/>
        <color indexed="2"/>
        <rFont val="Arial"/>
      </rPr>
      <t>*</t>
    </r>
  </si>
  <si>
    <r>
      <t>Генетические дефекты ферментов фолатного цикла (MTHFR, MTR, MTRR - 4 точки)</t>
    </r>
    <r>
      <rPr>
        <sz val="16"/>
        <color indexed="2"/>
        <rFont val="Arial"/>
      </rPr>
      <t>*</t>
    </r>
  </si>
  <si>
    <r>
      <t>Генетический риск осложнений беременности и патологии плода
(F2, F5, F7, FGB, F13A1, SERPINE1, ITGA2, ITGB3, MTHFR, MTR, MTRR - 12 точек)</t>
    </r>
    <r>
      <rPr>
        <sz val="16"/>
        <color indexed="2"/>
        <rFont val="Arial"/>
      </rPr>
      <t>*</t>
    </r>
  </si>
  <si>
    <r>
      <t>Генетический риск развития рака молочной железы и рака яичников (BRCA1, BRCA2 - 8 показателей)</t>
    </r>
    <r>
      <rPr>
        <sz val="16"/>
        <color indexed="2"/>
        <rFont val="Arial"/>
      </rPr>
      <t>*</t>
    </r>
  </si>
  <si>
    <r>
      <t xml:space="preserve">Генетический тест на лактозную непереносимость: MCM6: -13910 T&gt;C </t>
    </r>
    <r>
      <rPr>
        <sz val="16"/>
        <color indexed="2"/>
        <rFont val="Arial"/>
      </rPr>
      <t>*</t>
    </r>
  </si>
  <si>
    <r>
      <t>Диагностика синдрома Жильбера (мутация гена UGT1)</t>
    </r>
    <r>
      <rPr>
        <sz val="16"/>
        <color indexed="2"/>
        <rFont val="Arial"/>
      </rPr>
      <t>*</t>
    </r>
  </si>
  <si>
    <r>
      <t>Генетическая предрасположенность к гипертонии (AGT, ADD1, AGTR1,AGTR2, CYP11B2, GNB3, NOS3 -9 точек)</t>
    </r>
    <r>
      <rPr>
        <sz val="16"/>
        <color indexed="2"/>
        <rFont val="Arial"/>
      </rPr>
      <t>*</t>
    </r>
  </si>
  <si>
    <r>
      <rPr>
        <b/>
        <sz val="16"/>
        <rFont val="Arial"/>
      </rPr>
      <t xml:space="preserve">Гемохроматоз, определение мутаций 
</t>
    </r>
    <r>
      <rPr>
        <sz val="16"/>
        <rFont val="Arial"/>
      </rPr>
      <t>(HFE: 187C&gt;G (rs1799945)
HFE: 845G&gt;A (rs1800562)</t>
    </r>
  </si>
  <si>
    <r>
      <rPr>
        <b/>
        <sz val="16"/>
        <rFont val="Arial"/>
      </rPr>
      <t xml:space="preserve">Определение SNP в гене IL 28B человека
</t>
    </r>
    <r>
      <rPr>
        <sz val="16"/>
        <rFont val="Arial"/>
      </rPr>
      <t>IL28B: C&gt;T (rs12979860)
IL28B: T&gt;G (rs8099917)</t>
    </r>
  </si>
  <si>
    <r>
      <rPr>
        <b/>
        <sz val="16"/>
        <rFont val="Arial"/>
      </rPr>
      <t>Пакет «ОК!»</t>
    </r>
    <r>
      <rPr>
        <b/>
        <sz val="16"/>
        <color indexed="2"/>
        <rFont val="Arial"/>
      </rPr>
      <t>*</t>
    </r>
    <r>
      <rPr>
        <b/>
        <sz val="16"/>
        <rFont val="Arial"/>
      </rPr>
      <t xml:space="preserve">
</t>
    </r>
    <r>
      <rPr>
        <sz val="16"/>
        <rFont val="Arial"/>
      </rPr>
      <t>F2: 20210G&gt;A (rs1799963)
F5: 1691G&gt;A (rs6025)</t>
    </r>
  </si>
  <si>
    <r>
      <rPr>
        <b/>
        <sz val="16"/>
        <rFont val="Arial"/>
      </rPr>
      <t>Пакет «ОнкоРиски</t>
    </r>
    <r>
      <rPr>
        <sz val="16"/>
        <rFont val="Arial"/>
      </rPr>
      <t>»</t>
    </r>
    <r>
      <rPr>
        <b/>
        <sz val="16"/>
        <color indexed="2"/>
        <rFont val="Arial"/>
      </rPr>
      <t>*</t>
    </r>
    <r>
      <rPr>
        <b/>
        <sz val="16"/>
        <rFont val="Arial"/>
      </rPr>
      <t xml:space="preserve">
</t>
    </r>
    <r>
      <rPr>
        <sz val="16"/>
        <rFont val="Arial"/>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</si>
  <si>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r>
      <rPr>
        <b/>
        <sz val="16"/>
        <rFont val="Arial"/>
      </rPr>
      <t>ЛипоСкрин. Генетические факторы риска нарушений липидного обмена</t>
    </r>
    <r>
      <rPr>
        <b/>
        <sz val="16"/>
        <color indexed="2"/>
        <rFont val="Arial"/>
      </rPr>
      <t>*</t>
    </r>
    <r>
      <rPr>
        <b/>
        <sz val="16"/>
        <rFont val="Arial"/>
      </rPr>
      <t xml:space="preserve">
</t>
    </r>
    <r>
      <rPr>
        <sz val="16"/>
        <rFont val="Arial"/>
      </rPr>
      <t>APOE: 388T&gt;C (rs429358)
APOE: 526C&gt;T (rs7412)
APOB: 10580G&gt;A (rs5742904)
APOB: G&gt;A (rs754523)
PCSK9: T&gt;C (rs11206510)</t>
    </r>
  </si>
  <si>
    <r>
      <rPr>
        <b/>
        <sz val="16"/>
        <rFont val="Arial"/>
      </rPr>
      <t>АдипоСкрин. Генетические факторы риска развития ожирения</t>
    </r>
    <r>
      <rPr>
        <b/>
        <sz val="16"/>
        <color indexed="2"/>
        <rFont val="Arial"/>
      </rPr>
      <t>*</t>
    </r>
    <r>
      <rPr>
        <b/>
        <sz val="16"/>
        <rFont val="Arial"/>
      </rPr>
      <t xml:space="preserve">
</t>
    </r>
    <r>
      <rPr>
        <sz val="16"/>
        <rFont val="Arial"/>
      </rPr>
      <t>FTO: T&gt;A (rs9939609)
PPARD: -87T&gt;C (rs6902123)
PPARGC1A: 1444G&gt;A (rs8192678)
PPARGC1B: 607G&gt;C (rs7732671)</t>
    </r>
  </si>
  <si>
    <r>
      <rPr>
        <b/>
        <sz val="16"/>
        <rFont val="Arial"/>
      </rPr>
      <t>ФармаСкрин. Генетические факторы взаимодействия с лекарственными препаратами. Фаза 1.</t>
    </r>
    <r>
      <rPr>
        <b/>
        <sz val="16"/>
        <color indexed="2"/>
        <rFont val="Arial"/>
      </rPr>
      <t>*</t>
    </r>
    <r>
      <rPr>
        <b/>
        <sz val="16"/>
        <rFont val="Arial"/>
      </rPr>
      <t xml:space="preserve">
</t>
    </r>
    <r>
      <rPr>
        <sz val="16"/>
        <rFont val="Arial"/>
      </rPr>
      <t>CYP1A1*2C: 1384A&gt;G (rs1048943)
CYP1A1*4: 1382C&gt;A (rs1799814)
CYP1A1*2A: 6235T&gt;C (rs4646903)
CYP1A2*1F: -154C&gt;A (rs762551)
CYP3A4*1B: -392 A&gt;G
CYP2C9*2: 430C&gt;T (rs1799853)
CYP2C9*3: 1075A&gt;C (rs1057910)</t>
    </r>
  </si>
  <si>
    <r>
      <rPr>
        <b/>
        <sz val="16"/>
        <rFont val="Arial"/>
      </rPr>
      <t>МиоСкрин. Генетические факторы формирования мышечной массы</t>
    </r>
    <r>
      <rPr>
        <b/>
        <sz val="16"/>
        <color indexed="2"/>
        <rFont val="Arial"/>
      </rPr>
      <t>*</t>
    </r>
    <r>
      <rPr>
        <b/>
        <sz val="16"/>
        <rFont val="Arial"/>
      </rPr>
      <t xml:space="preserve">
</t>
    </r>
    <r>
      <rPr>
        <sz val="16"/>
        <rFont val="Arial"/>
      </rPr>
      <t>ACTN3: 1729C&gt;T (rs1815739)
MSTN: 458A&gt;G (rs1805086)
AGT: 803T&gt;C (rs699)
HIF1A: 1744C&gt;T (rs11549465)</t>
    </r>
  </si>
  <si>
    <r>
      <rPr>
        <b/>
        <sz val="16"/>
        <rFont val="Arial"/>
      </rPr>
      <t>ЭнергоСкрин. Генетические факторы риска нарушений энергетического обмена</t>
    </r>
    <r>
      <rPr>
        <b/>
        <sz val="16"/>
        <color indexed="2"/>
        <rFont val="Arial"/>
      </rPr>
      <t>*</t>
    </r>
    <r>
      <rPr>
        <b/>
        <sz val="16"/>
        <rFont val="Arial"/>
      </rPr>
      <t xml:space="preserve">
</t>
    </r>
    <r>
      <rPr>
        <sz val="16"/>
        <rFont val="Arial"/>
      </rPr>
      <t>PPARA: 2498G&gt;C (rs4253778)
PPARD: -87C&gt;T (rs2016520)
PPARG: 34C&gt;G (rs1801282)
PPARGC1A: 1444G&gt;A (rs8192678)
PPARGC1B: 607G&gt;C (rs7732671)
AMPD1: 133C&gt;T (rs17602729)</t>
    </r>
  </si>
  <si>
    <r>
      <rPr>
        <b/>
        <sz val="16"/>
        <rFont val="Arial"/>
      </rPr>
      <t>Диабет-2Скрин. Генетические факторы риска возникновения сахарного диабета II типа</t>
    </r>
    <r>
      <rPr>
        <b/>
        <sz val="16"/>
        <color indexed="2"/>
        <rFont val="Arial"/>
      </rPr>
      <t xml:space="preserve">* </t>
    </r>
    <r>
      <rPr>
        <b/>
        <sz val="16"/>
        <rFont val="Arial"/>
      </rPr>
      <t xml:space="preserve">
</t>
    </r>
    <r>
      <rPr>
        <sz val="16"/>
        <rFont val="Arial"/>
      </rPr>
      <t>KCNJ11: 67A&gt;G (rs5219)
PPARG: 34C&gt;G (rs1801282)
TCF7L2: IVS3 C&gt;T (rs7903146)
TCF7L2: IVS4 G&gt;T (rs12255372)</t>
    </r>
  </si>
  <si>
    <r>
      <rPr>
        <b/>
        <sz val="16"/>
        <rFont val="Arial"/>
      </rPr>
      <t>ОстеоСкрин.
Генетические факторы предрасположенности к остеопорозу</t>
    </r>
    <r>
      <rPr>
        <b/>
        <sz val="16"/>
        <color indexed="2"/>
        <rFont val="Arial"/>
      </rPr>
      <t>*</t>
    </r>
    <r>
      <rPr>
        <sz val="16"/>
        <rFont val="Arial"/>
      </rPr>
      <t xml:space="preserve">
COL1A1: IVS1 2046G&gt;T (rs180012)
ESR1: T&gt;C (PvuII), (rs2234693)
ESR1: A&gt;G (XbaI), (rs9340799)
LCT: -13910C&gt;T (rs4988235)
LRP5: A1330V C&gt;T (rs3736228)
VDR: G&gt;A (BsmI), (rs1544410")</t>
    </r>
  </si>
  <si>
    <r>
      <t>*</t>
    </r>
    <r>
      <rPr>
        <sz val="16"/>
        <color indexed="64"/>
        <rFont val="Arial"/>
      </rPr>
      <t>Исследование кариотипа (кариотипирование)</t>
    </r>
  </si>
  <si>
    <r>
      <rPr>
        <sz val="16"/>
        <color indexed="2"/>
        <rFont val="Arial"/>
      </rPr>
      <t>*</t>
    </r>
    <r>
      <rPr>
        <sz val="16"/>
        <rFont val="Arial"/>
      </rPr>
      <t>Кариотип с аберрациями</t>
    </r>
  </si>
  <si>
    <r>
      <rPr>
        <sz val="16"/>
        <color indexed="2"/>
        <rFont val="Arial"/>
      </rPr>
      <t>**</t>
    </r>
    <r>
      <rPr>
        <sz val="16"/>
        <color indexed="64"/>
        <rFont val="Arial"/>
      </rPr>
      <t>Цитогенетическое исследование клеток костного мозга (методом FISH)</t>
    </r>
  </si>
  <si>
    <r>
      <t>Установление отцовства - дуэт (20 маркеров), (предполагаемый отец, ребенок)</t>
    </r>
    <r>
      <rPr>
        <sz val="16"/>
        <color indexed="2"/>
        <rFont val="Arial"/>
      </rPr>
      <t>*</t>
    </r>
  </si>
  <si>
    <r>
      <t>Установление отцовства - трио (20 маркеров), (предполагаемый отец, ребенок, биологическая мать)</t>
    </r>
    <r>
      <rPr>
        <sz val="16"/>
        <color indexed="2"/>
        <rFont val="Arial"/>
      </rPr>
      <t>*</t>
    </r>
  </si>
  <si>
    <r>
      <t>Установление материнства - дуэт (20 маркеров), (предполагаемая мать, ребенок)</t>
    </r>
    <r>
      <rPr>
        <sz val="16"/>
        <color indexed="2"/>
        <rFont val="Arial"/>
      </rPr>
      <t>*</t>
    </r>
  </si>
  <si>
    <r>
      <t>Установление материнства - трио (20 маркеров), (предполагаемая мать, ребенок, биологический отец)</t>
    </r>
    <r>
      <rPr>
        <sz val="16"/>
        <color indexed="2"/>
        <rFont val="Arial"/>
      </rPr>
      <t>*</t>
    </r>
  </si>
  <si>
    <r>
      <t>Дедушка(бабушка)-внук(внучка) - дуэт (24 маркера)</t>
    </r>
    <r>
      <rPr>
        <sz val="16"/>
        <color indexed="2"/>
        <rFont val="Arial"/>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</si>
  <si>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6"/>
        <color indexed="2"/>
        <rFont val="Arial"/>
      </rPr>
      <t>*</t>
    </r>
  </si>
  <si>
    <r>
      <t>*</t>
    </r>
    <r>
      <rPr>
        <sz val="16"/>
        <color indexed="64"/>
        <rFont val="Arial"/>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</si>
  <si>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r>
      <t>*</t>
    </r>
    <r>
      <rPr>
        <sz val="16"/>
        <color indexed="64"/>
        <rFont val="Arial"/>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</si>
  <si>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6"/>
        <color indexed="64"/>
        <rFont val="Arial"/>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</si>
  <si>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6"/>
        <color indexed="64"/>
        <rFont val="Arial"/>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</si>
  <si>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6"/>
        <color indexed="64"/>
        <rFont val="Arial"/>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</si>
  <si>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6"/>
        <color indexed="64"/>
        <rFont val="Arial"/>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</si>
  <si>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r>
      <t>*</t>
    </r>
    <r>
      <rPr>
        <sz val="16"/>
        <color indexed="64"/>
        <rFont val="Arial"/>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</si>
  <si>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6"/>
        <color indexed="64"/>
        <rFont val="Arial"/>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</si>
  <si>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6"/>
        <color indexed="64"/>
        <rFont val="Arial"/>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</si>
  <si>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6"/>
        <color indexed="64"/>
        <rFont val="Arial"/>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</si>
  <si>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16"/>
        <color indexed="64"/>
        <rFont val="Arial"/>
      </rPr>
      <t>Посев на микоплазму и уреаплазму (Mycoplasma hominis, Ureaplasma species) с определением чувствительности к антибиотикам</t>
    </r>
  </si>
  <si>
    <r>
      <t>*</t>
    </r>
    <r>
      <rPr>
        <sz val="16"/>
        <color indexed="64"/>
        <rFont val="Arial"/>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</si>
  <si>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6"/>
        <color indexed="64"/>
        <rFont val="Arial"/>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</si>
  <si>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6"/>
        <color indexed="64"/>
        <rFont val="Arial"/>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</si>
  <si>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6"/>
        <color indexed="64"/>
        <rFont val="Arial"/>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</si>
  <si>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ДНК бактерий</t>
  </si>
  <si>
    <t>13.44.B2.900</t>
  </si>
  <si>
    <t>ДНК Lactobacillus spp.</t>
  </si>
  <si>
    <t>13.44.B3.900</t>
  </si>
  <si>
    <t>ДНК Gardnerella vaginalis</t>
  </si>
  <si>
    <t>13.44.B4.900</t>
  </si>
  <si>
    <t>ДНК Atopobium vaginae</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</si>
  <si>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</si>
  <si>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</si>
  <si>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</si>
  <si>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</si>
  <si>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</si>
  <si>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</si>
  <si>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</si>
  <si>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</si>
  <si>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</si>
  <si>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</si>
  <si>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</si>
  <si>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</si>
  <si>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</si>
  <si>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</si>
  <si>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</si>
  <si>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</si>
  <si>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</si>
  <si>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</si>
  <si>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</si>
  <si>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</si>
  <si>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</si>
  <si>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</si>
  <si>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</si>
  <si>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</si>
  <si>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</si>
  <si>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</si>
  <si>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Исследование кала на трансферрин и гемоглобин</t>
  </si>
  <si>
    <t>8.0.D3.101</t>
  </si>
  <si>
    <t>6.3.D16.117</t>
  </si>
  <si>
    <t>NEW1</t>
  </si>
  <si>
    <t>Респираторные вирусные инфекции</t>
  </si>
  <si>
    <t xml:space="preserve">РНК вируса гриппа A/H1N1 (свиной грипп), (кач.) </t>
  </si>
  <si>
    <t>13.30.A2.900</t>
  </si>
  <si>
    <t xml:space="preserve">мазок из носоглотки, мазок из ротоглотки </t>
  </si>
  <si>
    <t>Биохимическое исследование метаболической активности кишечной микрофлоры</t>
  </si>
  <si>
    <t>6.2.D7.101</t>
  </si>
  <si>
    <t>22.7.A1.119</t>
  </si>
  <si>
    <t>буккальные соскобы</t>
  </si>
  <si>
    <t>КВП</t>
  </si>
  <si>
    <t>22.7.A2.119</t>
  </si>
  <si>
    <t>22.7.A3.119</t>
  </si>
  <si>
    <t>22.7.A4.119</t>
  </si>
  <si>
    <t>22.7.A5.119</t>
  </si>
  <si>
    <t>ПЖК                  ПБЧК</t>
  </si>
  <si>
    <t>8.0.D2.201</t>
  </si>
  <si>
    <t>Антитела к скелетным мышцам (АСМ)</t>
  </si>
  <si>
    <t>9.0.A80.201</t>
  </si>
  <si>
    <t>кровь с фторидом натрия сыворотка</t>
  </si>
  <si>
    <t>кровь с EDTA   сыворотка     кровь с фторидом натрия</t>
  </si>
  <si>
    <t>парафиновый блок+гистологический стеклопрепарат</t>
  </si>
  <si>
    <t>мазок из влагалища, мазок из цервикального канала, мазок с шейки матки, аспират из полости матки, мазок из уретры</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</si>
  <si>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</si>
  <si>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</si>
  <si>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</si>
  <si>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</si>
  <si>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соскоб из влагалища, цервикального канала, уретры, смешанный урогенитальный соскоб</t>
  </si>
  <si>
    <t>1, 16</t>
  </si>
  <si>
    <t xml:space="preserve">ДНК парвовируса B19 (Parvovirus B19), кол. </t>
  </si>
  <si>
    <t>TORCH-комплекс, базовый</t>
  </si>
  <si>
    <t>7, 9</t>
  </si>
  <si>
    <t>ПЖК
ПСК2          ПСЕРК</t>
  </si>
  <si>
    <t>50.0.H134.900</t>
  </si>
  <si>
    <t>Спорт. Базовый</t>
  </si>
  <si>
    <t>Спорт. Биохимический скрининг работоспособности</t>
  </si>
  <si>
    <t>50.0.H135.900</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</si>
  <si>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</si>
  <si>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</si>
  <si>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</si>
  <si>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</si>
  <si>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</si>
  <si>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</si>
  <si>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</si>
  <si>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</si>
  <si>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</si>
  <si>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ДНК цитомегаловируса (Cytomegalovirus), количественно</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</si>
  <si>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</si>
  <si>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</si>
  <si>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</si>
  <si>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</si>
  <si>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</si>
  <si>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</si>
  <si>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</si>
  <si>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</si>
  <si>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</si>
  <si>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</si>
  <si>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</si>
  <si>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</si>
  <si>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</si>
  <si>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</si>
  <si>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</si>
  <si>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</si>
  <si>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</si>
  <si>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</si>
  <si>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</si>
  <si>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</si>
  <si>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</si>
  <si>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</si>
  <si>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</si>
  <si>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</si>
  <si>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</si>
  <si>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</si>
  <si>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</si>
  <si>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</si>
  <si>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</si>
  <si>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</si>
  <si>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</si>
  <si>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</si>
  <si>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</si>
  <si>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</si>
  <si>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</si>
  <si>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</si>
  <si>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</si>
  <si>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</si>
  <si>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</si>
  <si>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</si>
  <si>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</si>
  <si>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</si>
  <si>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</si>
  <si>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</si>
  <si>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</si>
  <si>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</si>
  <si>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</si>
  <si>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</si>
  <si>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</si>
  <si>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</si>
  <si>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</si>
  <si>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</si>
  <si>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</si>
  <si>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</si>
  <si>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</si>
  <si>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</si>
  <si>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</si>
  <si>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</si>
  <si>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</si>
  <si>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</si>
  <si>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</si>
  <si>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</si>
  <si>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</si>
  <si>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</si>
  <si>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</si>
  <si>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</si>
  <si>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</si>
  <si>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</si>
  <si>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</si>
  <si>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</si>
  <si>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</si>
  <si>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</si>
  <si>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</si>
  <si>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</si>
  <si>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</si>
  <si>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</si>
  <si>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</si>
  <si>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</si>
  <si>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</si>
  <si>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</si>
  <si>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</si>
  <si>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</si>
  <si>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</si>
  <si>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</si>
  <si>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</si>
  <si>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</si>
  <si>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</si>
  <si>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</si>
  <si>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</si>
  <si>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</si>
  <si>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</si>
  <si>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</si>
  <si>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</si>
  <si>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</si>
  <si>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</si>
  <si>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</si>
  <si>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</si>
  <si>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</si>
  <si>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</si>
  <si>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</si>
  <si>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</si>
  <si>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</si>
  <si>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</si>
  <si>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</si>
  <si>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</si>
  <si>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</si>
  <si>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</si>
  <si>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</si>
  <si>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</si>
  <si>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</si>
  <si>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</si>
  <si>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</si>
  <si>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</si>
  <si>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</si>
  <si>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</si>
  <si>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</si>
  <si>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</si>
  <si>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</si>
  <si>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</si>
  <si>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</si>
  <si>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</si>
  <si>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</si>
  <si>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7.3.D2.201</t>
  </si>
  <si>
    <t>Пренатальный скрининг II триместра беременности (15-19 недель): альфа-фетопротеин (АФП), общий бета-ХГЧ, эстриол свободный</t>
  </si>
  <si>
    <t>7.4.A1.209</t>
  </si>
  <si>
    <t>Адренокортикотропный гормон (АКТГ)</t>
  </si>
  <si>
    <t>кровь с EDTA и апротинином</t>
  </si>
  <si>
    <t>ПРК</t>
  </si>
  <si>
    <t>7.4.A2.201</t>
  </si>
  <si>
    <t xml:space="preserve">Кортизол </t>
  </si>
  <si>
    <t>7.7.A2.209</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</si>
  <si>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</si>
  <si>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</si>
  <si>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</si>
  <si>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</si>
  <si>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</si>
  <si>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</si>
  <si>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</si>
  <si>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</si>
  <si>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</si>
  <si>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</si>
  <si>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</si>
  <si>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</si>
  <si>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</si>
  <si>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</si>
  <si>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</si>
  <si>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</si>
  <si>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</si>
  <si>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</si>
  <si>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</si>
  <si>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</si>
  <si>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</si>
  <si>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</si>
  <si>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</si>
  <si>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</si>
  <si>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</si>
  <si>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</si>
  <si>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</si>
  <si>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</si>
  <si>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</si>
  <si>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</si>
  <si>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</si>
  <si>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</si>
  <si>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</si>
  <si>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</si>
  <si>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</si>
  <si>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</si>
  <si>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</si>
  <si>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</si>
  <si>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</si>
  <si>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</si>
  <si>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</si>
  <si>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</si>
  <si>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</si>
  <si>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</si>
  <si>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</si>
  <si>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</si>
  <si>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</si>
  <si>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</si>
  <si>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</si>
  <si>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</si>
  <si>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</si>
  <si>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</si>
  <si>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</si>
  <si>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</si>
  <si>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</si>
  <si>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</si>
  <si>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</si>
  <si>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</si>
  <si>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</si>
  <si>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</si>
  <si>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</si>
  <si>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</si>
  <si>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</si>
  <si>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</si>
  <si>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</si>
  <si>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</si>
  <si>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</si>
  <si>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</si>
  <si>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</si>
  <si>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</si>
  <si>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</si>
  <si>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</si>
  <si>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</si>
  <si>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</si>
  <si>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</si>
  <si>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</si>
  <si>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</si>
  <si>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</si>
  <si>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</si>
  <si>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</si>
  <si>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</si>
  <si>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</si>
  <si>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</si>
  <si>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</si>
  <si>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17.67.A148</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</si>
  <si>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</si>
  <si>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</si>
  <si>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</si>
  <si>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</si>
  <si>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</si>
  <si>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</si>
  <si>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</si>
  <si>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</si>
  <si>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</si>
  <si>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</si>
  <si>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</si>
  <si>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</si>
  <si>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</si>
  <si>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</si>
  <si>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</si>
  <si>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</si>
  <si>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</si>
  <si>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</si>
  <si>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</si>
  <si>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</si>
  <si>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</si>
  <si>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</si>
  <si>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</si>
  <si>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</si>
  <si>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</si>
  <si>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</si>
  <si>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</si>
  <si>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</si>
  <si>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</si>
  <si>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</si>
  <si>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</si>
  <si>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</si>
  <si>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</si>
  <si>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</si>
  <si>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</si>
  <si>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</si>
  <si>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</si>
  <si>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</si>
  <si>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</si>
  <si>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</si>
  <si>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</si>
  <si>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</si>
  <si>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</si>
  <si>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</si>
  <si>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</si>
  <si>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</si>
  <si>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</si>
  <si>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17.27.A45</t>
  </si>
  <si>
    <t>17.27.A46</t>
  </si>
  <si>
    <t>17.27.A47</t>
  </si>
  <si>
    <t>17.27.A50</t>
  </si>
  <si>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</si>
  <si>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</si>
  <si>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</si>
  <si>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</si>
  <si>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</si>
  <si>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</si>
  <si>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</si>
  <si>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</si>
  <si>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</si>
  <si>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</si>
  <si>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</si>
  <si>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</si>
  <si>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r>
      <t xml:space="preserve">Панель "Нервно-мышечные заболевания"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</si>
  <si>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Панель "Наследственные заболевания глаз"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</si>
  <si>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Панель "Наследственные заболевания почек"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</si>
  <si>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Панель "Наследственные заболевания сердца"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</si>
  <si>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Панель "Наследственные заболевания ЖКТ"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</si>
  <si>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20.0.A3</t>
  </si>
  <si>
    <t>ГЕНЕТИЧЕСКИЕ ИССЛЕДОВАНИЯ</t>
  </si>
  <si>
    <r>
      <t xml:space="preserve">"Рак легких, расширенная панель" (опухолевая ткань; мутации в генах ALK, BRAF, EGFR, ERBB2, KRAS, MET, PIK3CA, ROS1; заключение врача - лабораторного генетика по исследовательскому отчету)
</t>
    </r>
    <r>
      <rPr>
        <sz val="16"/>
        <color indexed="2"/>
        <rFont val="Arial"/>
      </rPr>
      <t>Максимальная скидка по КЗ - 5%</t>
    </r>
  </si>
  <si>
    <r>
      <t xml:space="preserve">"Рак легких, базовая панель" (опухолевая ткань; мутации в генах EGFR, KRAS, NRAS, BRAF;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</si>
  <si>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</si>
  <si>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Полное секвенирование генома абортуса «Фертус» (ворсины хориона/ткани плода;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</si>
  <si>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Молекулярное кариотипирование абортуса «Фертус» (ворсины хориона/ткани плода;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</si>
  <si>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ХМА экзонного уровня, кровь (венозная кровь; заключение врача - лабораторного генетика по исследовательскому отчету)
</t>
    </r>
    <r>
      <rPr>
        <sz val="16"/>
        <color indexed="2"/>
        <rFont val="Arial"/>
      </rPr>
      <t>Максимальная скидка по КЗ - 5%</t>
    </r>
  </si>
  <si>
    <r>
      <t xml:space="preserve">Полное секвенирование генома GenomeUNI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</si>
  <si>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r>
      <t xml:space="preserve">Полное секвенирование экзома (венозная кровь; заключение врача - лабораторного генетика по исследовательскому отчету)
</t>
    </r>
    <r>
      <rPr>
        <sz val="16"/>
        <color indexed="2"/>
        <rFont val="Arial"/>
      </rPr>
      <t xml:space="preserve">
Максимальная скидка по КЗ - 5%</t>
    </r>
  </si>
  <si>
    <t>Взятие биоматерала</t>
  </si>
  <si>
    <t>0.1.C1.1</t>
  </si>
  <si>
    <t>Взятие биоматерала на дому (город)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</si>
</sst>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0000"/>
    <numFmt numFmtId="166" formatCode="_-* #,##0_р_._-;\-* #,##0_р_._-;_-* &quot;-&quot;??_р_._-;_-@_-"/>
  </numFmts>
  <fonts count="44" x14ac:knownFonts="1">
    <font>
      <sz val="10"/>
      <name val="Arial"/>
    </font>
    <font>
      <sz val="10"/>
      <name val="Arial"/>
    </font>
    <font>
      <sz val="11"/>
      <color indexed="64"/>
      <name val="Calibri"/>
    </font>
    <font>
      <sz val="10"/>
      <name val="Arial Cyr"/>
    </font>
    <font>
      <sz val="12"/>
      <color indexed="2"/>
      <name val="Arial"/>
    </font>
    <font>
      <sz val="12"/>
      <name val="Arial"/>
    </font>
    <font>
      <sz val="11"/>
      <color indexed="64"/>
      <name val="Calibri"/>
    </font>
    <font>
      <sz val="12"/>
      <name val="Arial"/>
    </font>
    <font>
      <b/>
      <sz val="12"/>
      <color indexed="64"/>
      <name val="Arial"/>
    </font>
    <font>
      <b/>
      <sz val="12"/>
      <name val="Arial"/>
    </font>
    <font>
      <sz val="10"/>
      <name val="Arial"/>
    </font>
    <font>
      <b/>
      <sz val="10"/>
      <name val="Arial"/>
    </font>
    <font>
      <sz val="14"/>
      <color indexed="64"/>
      <name val="Arial"/>
    </font>
    <font>
      <sz val="14"/>
      <name val="Arial"/>
    </font>
    <font>
      <b/>
      <sz val="17"/>
      <color indexed="64"/>
      <name val="Arial"/>
    </font>
    <font>
      <b/>
      <sz val="14"/>
      <name val="Arial"/>
    </font>
    <font>
      <sz val="16"/>
      <name val="Arial"/>
    </font>
    <font>
      <b/>
      <sz val="16"/>
      <color indexed="64"/>
      <name val="Arial"/>
    </font>
    <font>
      <b/>
      <sz val="16"/>
      <color indexed="9"/>
      <name val="Arial"/>
    </font>
    <font>
      <b/>
      <sz val="16"/>
      <name val="Arial"/>
    </font>
    <font>
      <sz val="16"/>
      <color indexed="64"/>
      <name val="Arial"/>
    </font>
    <font>
      <sz val="16"/>
      <color indexed="2"/>
      <name val="Arial"/>
    </font>
    <font>
      <sz val="16"/>
      <color indexed="2"/>
      <name val="Arial"/>
    </font>
    <font>
      <b/>
      <sz val="16"/>
      <color indexed="72"/>
      <name val="Arial"/>
    </font>
    <font>
      <vertAlign val="superscript"/>
      <sz val="16"/>
      <color indexed="2"/>
      <name val="Arial"/>
    </font>
    <font>
      <b/>
      <vertAlign val="superscript"/>
      <sz val="16"/>
      <color indexed="2"/>
      <name val="Arial"/>
    </font>
    <font>
      <b/>
      <sz val="16"/>
      <color indexed="2"/>
      <name val="Arial"/>
    </font>
    <font>
      <sz val="16"/>
      <color indexed="9"/>
      <name val="Arial"/>
    </font>
    <font>
      <sz val="16"/>
      <color indexed="8"/>
      <name val="Arial"/>
    </font>
    <font>
      <sz val="16"/>
      <color indexed="43"/>
      <name val="Arial"/>
    </font>
    <font>
      <sz val="16"/>
      <color indexed="26"/>
      <name val="Arial"/>
    </font>
    <font>
      <sz val="16"/>
      <color indexed="64"/>
      <name val="Arial"/>
    </font>
    <font>
      <sz val="12"/>
      <color indexed="64"/>
      <name val="Arial"/>
    </font>
    <font>
      <sz val="16"/>
      <color indexed="60"/>
      <name val="Arial"/>
    </font>
    <font>
      <b/>
      <sz val="14"/>
      <color indexed="64"/>
      <name val="Arial"/>
    </font>
    <font>
      <b/>
      <sz val="14.5"/>
      <name val="Arial"/>
    </font>
    <font>
      <sz val="13"/>
      <name val="Arial"/>
    </font>
    <font>
      <sz val="14"/>
      <color indexed="8"/>
      <name val="Calibri"/>
    </font>
    <font>
      <sz val="15"/>
      <color indexed="64"/>
      <name val="Arial"/>
    </font>
    <font>
      <sz val="8"/>
      <name val="Arial"/>
    </font>
    <font>
      <sz val="9"/>
      <color indexed="81"/>
      <name val="Tahoma"/>
      <charset val="1"/>
    </font>
    <font>
      <b/>
      <sz val="9"/>
      <color indexed="81"/>
      <name val="Tahoma"/>
      <charset val="1"/>
    </font>
    <font>
      <sz val="20"/>
      <name val="Arial"/>
    </font>
    <font>
      <b/>
      <sz val="20"/>
      <name val="Arial"/>
    </font>
  </fonts>
  <fills count="17">
    <fill>
      <patternFill patternType="none"/>
    </fill>
    <fill>
      <patternFill patternType="gray125"/>
    </fill>
    <fill>
      <patternFill patternType="solid">
        <fgColor indexed="42"/>
      </patternFill>
    </fill>
    <fill>
      <patternFill patternType="solid">
        <fgColor indexed="46"/>
      </patternFill>
    </fill>
    <fill>
      <patternFill patternType="solid">
        <fgColor indexed="51"/>
      </patternFill>
    </fill>
    <fill>
      <patternFill patternType="solid">
        <fgColor indexed="36"/>
      </patternFill>
    </fill>
    <fill>
      <patternFill patternType="solid">
        <fgColor indexed="9"/>
      </patternFill>
    </fill>
    <fill>
      <patternFill patternType="solid">
        <fgColor indexed="9"/>
        <bgColor indexed="26"/>
      </patternFill>
    </fill>
    <fill>
      <patternFill patternType="solid">
        <fgColor indexed="65"/>
        <bgColor indexed="26"/>
      </patternFill>
    </fill>
    <fill>
      <patternFill patternType="solid">
        <fgColor indexed="65"/>
      </patternFill>
    </fill>
    <fill>
      <patternFill patternType="solid">
        <fgColor indexed="36"/>
        <bgColor indexed="26"/>
      </patternFill>
    </fill>
    <fill>
      <patternFill patternType="solid">
        <fgColor indexed="42"/>
        <bgColor indexed="26"/>
      </patternFill>
    </fill>
    <fill>
      <patternFill patternType="solid">
        <fgColor indexed="10"/>
        <bgColor indexed="64"/>
      </patternFill>
    </fill>
    <fill>
      <patternFill patternType="solid">
        <fgColor indexed="41"/>
        <bgColor indexed="64"/>
      </patternFill>
    </fill>
    <fill>
      <patternFill patternType="solid">
        <fgColor indexed="14"/>
        <bgColor indexed="64"/>
      </patternFill>
    </fill>
    <fill>
      <patternFill patternType="solid">
        <fgColor indexed="41"/>
        <bgColor indexed="26"/>
      </patternFill>
    </fill>
    <fill>
      <patternFill patternType="solid">
        <fgColor indexed="13"/>
        <bgColor indexed="26"/>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6" fillId="0" borderId="0"/>
    <xf numFmtId="0" fontId="2" fillId="0" borderId="0"/>
    <xf numFmtId="0" fontId="10" fillId="0" borderId="0"/>
    <xf numFmtId="0" fontId="3" fillId="0" borderId="0"/>
    <xf numFmtId="164" fontId="1" fillId="0" borderId="0" applyFill="0" applyBorder="0" applyAlignment="0" applyProtection="0"/>
    <xf numFmtId="164" fontId="1" fillId="0" borderId="0" applyFill="0" applyBorder="0" applyAlignment="0" applyProtection="0"/>
  </cellStyleXfs>
  <cellXfs count="604">
    <xf numFmtId="0" fontId="0" fillId="0" borderId="0" xfId="0"/>
    <xf numFmtId="0" fontId="7" fillId="0" borderId="0" xfId="4" applyFont="1" applyFill="1" applyBorder="1" applyAlignment="1">
      <alignment horizontal="left" vertical="center"/>
    </xf>
    <xf numFmtId="0" fontId="0" fillId="0" borderId="0" xfId="0" applyProtection="1">
      <protection locked="0"/>
    </xf>
    <xf numFmtId="0" fontId="7" fillId="0" borderId="1" xfId="4" applyFont="1" applyFill="1" applyBorder="1" applyAlignment="1" applyProtection="1">
      <alignment horizontal="left" vertical="center" wrapText="1"/>
    </xf>
    <xf numFmtId="0" fontId="13" fillId="0" borderId="0" xfId="3" applyFont="1" applyAlignment="1">
      <alignment vertical="center"/>
    </xf>
    <xf numFmtId="0" fontId="12" fillId="0" borderId="0" xfId="3" applyFont="1" applyFill="1" applyBorder="1" applyAlignment="1" applyProtection="1">
      <alignment vertical="center" wrapText="1"/>
      <protection locked="0"/>
    </xf>
    <xf numFmtId="0" fontId="12" fillId="0" borderId="0" xfId="3" applyFont="1" applyFill="1" applyBorder="1" applyAlignment="1" applyProtection="1">
      <alignment vertical="center"/>
      <protection locked="0"/>
    </xf>
    <xf numFmtId="0" fontId="13" fillId="0" borderId="0" xfId="3" applyFont="1" applyBorder="1" applyAlignment="1">
      <alignment vertical="center"/>
    </xf>
    <xf numFmtId="0" fontId="12" fillId="0" borderId="0" xfId="3" applyFont="1" applyFill="1" applyBorder="1" applyAlignment="1" applyProtection="1">
      <alignment horizontal="left" vertical="center" wrapText="1"/>
      <protection locked="0"/>
    </xf>
    <xf numFmtId="0" fontId="12" fillId="0" borderId="0" xfId="3" applyFont="1" applyFill="1" applyBorder="1" applyAlignment="1" applyProtection="1">
      <alignment horizontal="center" vertical="center"/>
      <protection locked="0"/>
    </xf>
    <xf numFmtId="166" fontId="13" fillId="0" borderId="0" xfId="5" applyNumberFormat="1" applyFont="1" applyFill="1" applyBorder="1" applyAlignment="1" applyProtection="1">
      <alignment horizontal="center" vertical="center" wrapText="1"/>
      <protection locked="0"/>
    </xf>
    <xf numFmtId="0" fontId="12" fillId="0" borderId="0" xfId="3" applyFont="1" applyFill="1" applyBorder="1" applyAlignment="1" applyProtection="1">
      <alignment horizontal="center" vertical="center" wrapText="1"/>
      <protection locked="0"/>
    </xf>
    <xf numFmtId="0" fontId="13" fillId="0" borderId="0" xfId="3" applyFont="1" applyFill="1" applyBorder="1" applyAlignment="1">
      <alignment horizontal="right" vertical="center"/>
    </xf>
    <xf numFmtId="14" fontId="13" fillId="0" borderId="0" xfId="5" applyNumberFormat="1" applyFont="1" applyFill="1" applyBorder="1" applyAlignment="1" applyProtection="1">
      <alignment vertical="center" wrapText="1"/>
      <protection locked="0"/>
    </xf>
    <xf numFmtId="0" fontId="13" fillId="0" borderId="0" xfId="0" applyFont="1" applyFill="1" applyBorder="1" applyAlignment="1">
      <alignment horizontal="right" vertical="center"/>
    </xf>
    <xf numFmtId="0" fontId="13" fillId="0" borderId="0" xfId="3" applyFont="1" applyFill="1" applyBorder="1" applyAlignment="1" applyProtection="1">
      <alignment horizontal="right" vertical="center"/>
      <protection locked="0"/>
    </xf>
    <xf numFmtId="0" fontId="14" fillId="0" borderId="0" xfId="3" applyFont="1" applyFill="1" applyBorder="1" applyAlignment="1" applyProtection="1">
      <alignment vertical="center"/>
      <protection locked="0"/>
    </xf>
    <xf numFmtId="0" fontId="14" fillId="0" borderId="0" xfId="3" applyFont="1" applyFill="1" applyBorder="1" applyAlignment="1" applyProtection="1">
      <alignment horizontal="center" vertical="center"/>
      <protection locked="0"/>
    </xf>
    <xf numFmtId="0" fontId="12" fillId="0" borderId="0" xfId="3" applyFont="1" applyFill="1" applyBorder="1" applyAlignment="1" applyProtection="1">
      <alignment horizontal="right" vertical="center"/>
      <protection locked="0"/>
    </xf>
    <xf numFmtId="0" fontId="16" fillId="0" borderId="0" xfId="0" applyFont="1" applyAlignment="1">
      <alignment horizontal="left" vertical="center"/>
    </xf>
    <xf numFmtId="0" fontId="16" fillId="0" borderId="0" xfId="0" applyFont="1" applyAlignment="1" applyProtection="1">
      <alignment horizontal="left" vertical="center"/>
      <protection locked="0"/>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12" fillId="0" borderId="2" xfId="3" applyFont="1" applyFill="1" applyBorder="1" applyAlignment="1" applyProtection="1">
      <alignment vertical="center"/>
      <protection locked="0"/>
    </xf>
    <xf numFmtId="0" fontId="12" fillId="0" borderId="2" xfId="3" applyFont="1" applyFill="1" applyBorder="1" applyAlignment="1" applyProtection="1">
      <alignment vertical="center" wrapText="1"/>
      <protection locked="0"/>
    </xf>
    <xf numFmtId="0" fontId="16" fillId="0" borderId="1" xfId="4" applyNumberFormat="1"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1" xfId="4" applyFont="1" applyFill="1" applyBorder="1" applyAlignment="1" applyProtection="1">
      <alignment horizontal="left" vertical="center" wrapText="1"/>
    </xf>
    <xf numFmtId="0" fontId="16" fillId="6" borderId="1" xfId="0" applyFont="1" applyFill="1" applyBorder="1" applyAlignment="1" applyProtection="1">
      <alignment horizontal="left" vertical="center" wrapText="1"/>
    </xf>
    <xf numFmtId="0" fontId="20" fillId="0" borderId="1" xfId="1" applyFont="1" applyFill="1" applyBorder="1" applyAlignment="1" applyProtection="1">
      <alignment horizontal="left" vertical="center" wrapText="1"/>
    </xf>
    <xf numFmtId="0" fontId="0" fillId="0" borderId="0" xfId="0" applyAlignment="1">
      <alignment vertical="center"/>
    </xf>
    <xf numFmtId="0" fontId="20" fillId="0" borderId="1" xfId="0" applyFont="1" applyFill="1" applyBorder="1" applyAlignment="1" applyProtection="1">
      <alignment horizontal="left" vertical="center" wrapText="1"/>
    </xf>
    <xf numFmtId="49" fontId="16" fillId="0" borderId="1"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xf>
    <xf numFmtId="0" fontId="20" fillId="0" borderId="1" xfId="4" applyFont="1" applyFill="1" applyBorder="1" applyAlignment="1" applyProtection="1">
      <alignment horizontal="left" vertical="center" wrapText="1"/>
    </xf>
    <xf numFmtId="0" fontId="21" fillId="0" borderId="1" xfId="4" applyFont="1" applyFill="1" applyBorder="1" applyAlignment="1" applyProtection="1">
      <alignment horizontal="left" vertical="center" wrapText="1"/>
    </xf>
    <xf numFmtId="0" fontId="16" fillId="0" borderId="1" xfId="0" applyFont="1" applyFill="1" applyBorder="1" applyAlignment="1" applyProtection="1">
      <alignment horizontal="left" vertical="center"/>
    </xf>
    <xf numFmtId="0" fontId="16" fillId="6" borderId="1" xfId="0" applyFont="1" applyFill="1" applyBorder="1" applyAlignment="1" applyProtection="1">
      <alignment horizontal="left" vertical="center"/>
    </xf>
    <xf numFmtId="0" fontId="20" fillId="6"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6"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xf>
    <xf numFmtId="0" fontId="22" fillId="6" borderId="1" xfId="0"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22" fillId="0" borderId="1" xfId="4" applyFont="1" applyFill="1" applyBorder="1" applyAlignment="1" applyProtection="1">
      <alignment horizontal="left" vertical="center" wrapText="1"/>
    </xf>
    <xf numFmtId="0" fontId="20" fillId="0" borderId="3" xfId="4" applyFont="1" applyFill="1" applyBorder="1" applyAlignment="1" applyProtection="1">
      <alignment horizontal="left" vertical="center" wrapText="1"/>
    </xf>
    <xf numFmtId="0" fontId="16" fillId="0" borderId="1" xfId="0" applyFont="1" applyBorder="1" applyAlignment="1">
      <alignment horizontal="left" vertical="center" wrapText="1"/>
    </xf>
    <xf numFmtId="0" fontId="16" fillId="6" borderId="1" xfId="0" applyFont="1" applyFill="1" applyBorder="1" applyAlignment="1">
      <alignment horizontal="left" vertical="center" wrapText="1"/>
    </xf>
    <xf numFmtId="0" fontId="21" fillId="0" borderId="1" xfId="4"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1" xfId="0" applyFont="1" applyBorder="1" applyAlignment="1">
      <alignment horizontal="left" vertical="center" wrapText="1"/>
    </xf>
    <xf numFmtId="0" fontId="5" fillId="0" borderId="0" xfId="0" applyFont="1" applyFill="1" applyBorder="1" applyAlignment="1">
      <alignment vertical="center"/>
    </xf>
    <xf numFmtId="0" fontId="4" fillId="0" borderId="0" xfId="0" applyFont="1" applyFill="1" applyBorder="1" applyAlignment="1" applyProtection="1">
      <alignment horizontal="left" vertical="center" wrapText="1"/>
    </xf>
    <xf numFmtId="0" fontId="5" fillId="0" borderId="0" xfId="0" applyFont="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2" fillId="0" borderId="4" xfId="3" applyFont="1" applyFill="1" applyBorder="1" applyAlignment="1" applyProtection="1">
      <alignment vertical="center"/>
      <protection locked="0"/>
    </xf>
    <xf numFmtId="49" fontId="16" fillId="7" borderId="5" xfId="0" applyNumberFormat="1" applyFont="1" applyFill="1" applyBorder="1" applyAlignment="1" applyProtection="1">
      <alignment horizontal="left" vertical="center" wrapText="1"/>
    </xf>
    <xf numFmtId="0" fontId="16" fillId="7" borderId="5" xfId="0" applyFont="1" applyFill="1" applyBorder="1" applyAlignment="1" applyProtection="1">
      <alignment horizontal="left" vertical="center" wrapText="1"/>
    </xf>
    <xf numFmtId="49" fontId="16" fillId="7" borderId="6" xfId="0" applyNumberFormat="1" applyFont="1" applyFill="1" applyBorder="1" applyAlignment="1" applyProtection="1">
      <alignment horizontal="left" vertical="center" wrapText="1"/>
    </xf>
    <xf numFmtId="0" fontId="16" fillId="7" borderId="6" xfId="0" applyFont="1" applyFill="1" applyBorder="1" applyAlignment="1" applyProtection="1">
      <alignment horizontal="left" vertical="center" wrapText="1"/>
    </xf>
    <xf numFmtId="49" fontId="16" fillId="7" borderId="7" xfId="0" applyNumberFormat="1" applyFont="1" applyFill="1" applyBorder="1" applyAlignment="1" applyProtection="1">
      <alignment horizontal="left" vertical="center" wrapText="1"/>
    </xf>
    <xf numFmtId="0" fontId="16" fillId="7" borderId="7" xfId="0" applyFont="1" applyFill="1" applyBorder="1" applyAlignment="1" applyProtection="1">
      <alignment horizontal="left" vertical="center" wrapText="1"/>
    </xf>
    <xf numFmtId="0" fontId="16" fillId="7" borderId="5" xfId="1" applyFont="1" applyFill="1" applyBorder="1" applyAlignment="1" applyProtection="1">
      <alignment horizontal="left" vertical="center" wrapText="1"/>
    </xf>
    <xf numFmtId="0" fontId="16" fillId="7" borderId="6" xfId="1" applyFont="1" applyFill="1" applyBorder="1" applyAlignment="1" applyProtection="1">
      <alignment horizontal="left" vertical="center" wrapText="1"/>
    </xf>
    <xf numFmtId="0" fontId="16" fillId="7" borderId="7" xfId="1" applyFont="1" applyFill="1" applyBorder="1" applyAlignment="1" applyProtection="1">
      <alignment horizontal="left" vertical="center" wrapText="1"/>
    </xf>
    <xf numFmtId="49" fontId="16" fillId="8" borderId="5" xfId="0" applyNumberFormat="1" applyFont="1" applyFill="1" applyBorder="1" applyAlignment="1" applyProtection="1">
      <alignment horizontal="left" vertical="center" wrapText="1"/>
    </xf>
    <xf numFmtId="0" fontId="16" fillId="8" borderId="5" xfId="0" applyFont="1" applyFill="1" applyBorder="1" applyAlignment="1" applyProtection="1">
      <alignment horizontal="left" vertical="center" wrapText="1"/>
    </xf>
    <xf numFmtId="49" fontId="16" fillId="8" borderId="6" xfId="0" applyNumberFormat="1" applyFont="1" applyFill="1" applyBorder="1" applyAlignment="1" applyProtection="1">
      <alignment horizontal="left" vertical="center" wrapText="1"/>
    </xf>
    <xf numFmtId="0" fontId="16" fillId="8" borderId="6" xfId="0" applyFont="1" applyFill="1" applyBorder="1" applyAlignment="1" applyProtection="1">
      <alignment horizontal="left" vertical="center" wrapText="1"/>
    </xf>
    <xf numFmtId="49" fontId="16" fillId="8" borderId="6" xfId="0" applyNumberFormat="1" applyFont="1" applyFill="1" applyBorder="1" applyAlignment="1" applyProtection="1">
      <alignment horizontal="left" vertical="center"/>
    </xf>
    <xf numFmtId="49" fontId="16" fillId="8" borderId="7" xfId="0" applyNumberFormat="1" applyFont="1" applyFill="1" applyBorder="1" applyAlignment="1" applyProtection="1">
      <alignment horizontal="left" vertical="center" wrapText="1"/>
    </xf>
    <xf numFmtId="0" fontId="16" fillId="8" borderId="7" xfId="0" applyFont="1" applyFill="1" applyBorder="1" applyAlignment="1" applyProtection="1">
      <alignment horizontal="left" vertical="center" wrapText="1"/>
    </xf>
    <xf numFmtId="0" fontId="16" fillId="8" borderId="5" xfId="1" applyFont="1" applyFill="1" applyBorder="1" applyAlignment="1" applyProtection="1">
      <alignment horizontal="left" vertical="center" wrapText="1"/>
    </xf>
    <xf numFmtId="0" fontId="16" fillId="8" borderId="6" xfId="1" applyFont="1" applyFill="1" applyBorder="1" applyAlignment="1" applyProtection="1">
      <alignment horizontal="left" vertical="center" wrapText="1"/>
    </xf>
    <xf numFmtId="0" fontId="16" fillId="8" borderId="8" xfId="1" applyFont="1" applyFill="1" applyBorder="1" applyAlignment="1" applyProtection="1">
      <alignment horizontal="left" vertical="center" wrapText="1"/>
    </xf>
    <xf numFmtId="0" fontId="16" fillId="8" borderId="8" xfId="0" applyFont="1" applyFill="1" applyBorder="1" applyAlignment="1" applyProtection="1">
      <alignment horizontal="left" vertical="center" wrapText="1"/>
    </xf>
    <xf numFmtId="0" fontId="28" fillId="9" borderId="5" xfId="0" applyFont="1" applyFill="1" applyBorder="1" applyAlignment="1">
      <alignment horizontal="left" vertical="center" wrapText="1"/>
    </xf>
    <xf numFmtId="0" fontId="28" fillId="9" borderId="6" xfId="0" applyFont="1" applyFill="1" applyBorder="1" applyAlignment="1">
      <alignment horizontal="left" vertical="center" wrapText="1"/>
    </xf>
    <xf numFmtId="0" fontId="16" fillId="7" borderId="9" xfId="1" applyFont="1" applyFill="1" applyBorder="1" applyAlignment="1" applyProtection="1">
      <alignment horizontal="left" vertical="center" wrapText="1"/>
    </xf>
    <xf numFmtId="0" fontId="28" fillId="6" borderId="6" xfId="0" applyFont="1" applyFill="1" applyBorder="1" applyAlignment="1">
      <alignment horizontal="left" vertical="center" wrapText="1"/>
    </xf>
    <xf numFmtId="0" fontId="16" fillId="7" borderId="10" xfId="0" applyFont="1" applyFill="1" applyBorder="1" applyAlignment="1" applyProtection="1">
      <alignment horizontal="left" vertical="center" wrapText="1"/>
    </xf>
    <xf numFmtId="0" fontId="28" fillId="6" borderId="7" xfId="0" applyFont="1" applyFill="1" applyBorder="1" applyAlignment="1">
      <alignment horizontal="left" vertical="center" wrapText="1"/>
    </xf>
    <xf numFmtId="0" fontId="16" fillId="7" borderId="11" xfId="0" applyFont="1" applyFill="1" applyBorder="1" applyAlignment="1" applyProtection="1">
      <alignment horizontal="left" vertical="center" wrapText="1"/>
    </xf>
    <xf numFmtId="0" fontId="16" fillId="8" borderId="7" xfId="1" applyFont="1" applyFill="1" applyBorder="1" applyAlignment="1" applyProtection="1">
      <alignment horizontal="left" vertical="center" wrapText="1"/>
    </xf>
    <xf numFmtId="49" fontId="16" fillId="8" borderId="7" xfId="1" applyNumberFormat="1" applyFont="1" applyFill="1" applyBorder="1" applyAlignment="1" applyProtection="1">
      <alignment horizontal="left" vertical="center" wrapText="1"/>
    </xf>
    <xf numFmtId="0" fontId="16" fillId="8" borderId="12" xfId="1" applyFont="1" applyFill="1" applyBorder="1" applyAlignment="1" applyProtection="1">
      <alignment horizontal="left" vertical="center" wrapText="1"/>
    </xf>
    <xf numFmtId="0" fontId="16" fillId="8" borderId="12"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29" fillId="9" borderId="6" xfId="0" applyFont="1" applyFill="1" applyBorder="1" applyAlignment="1">
      <alignment horizontal="left" vertical="center" wrapText="1"/>
    </xf>
    <xf numFmtId="0" fontId="29" fillId="6" borderId="6" xfId="0" applyFont="1" applyFill="1" applyBorder="1" applyAlignment="1">
      <alignment horizontal="left" vertical="center" wrapText="1"/>
    </xf>
    <xf numFmtId="49" fontId="27" fillId="8" borderId="5" xfId="0" applyNumberFormat="1" applyFont="1" applyFill="1" applyBorder="1" applyAlignment="1" applyProtection="1">
      <alignment horizontal="left" vertical="center" wrapText="1"/>
    </xf>
    <xf numFmtId="49" fontId="27" fillId="8" borderId="6" xfId="0" applyNumberFormat="1" applyFont="1" applyFill="1" applyBorder="1" applyAlignment="1" applyProtection="1">
      <alignment horizontal="left" vertical="center" wrapText="1"/>
    </xf>
    <xf numFmtId="0" fontId="16" fillId="8" borderId="13" xfId="1" applyFont="1" applyFill="1" applyBorder="1" applyAlignment="1" applyProtection="1">
      <alignment horizontal="left" vertical="center" wrapText="1"/>
    </xf>
    <xf numFmtId="0" fontId="16" fillId="8" borderId="10" xfId="1" applyFont="1" applyFill="1" applyBorder="1" applyAlignment="1" applyProtection="1">
      <alignment horizontal="left" vertical="center" wrapText="1"/>
    </xf>
    <xf numFmtId="0" fontId="16" fillId="8" borderId="11" xfId="1" applyFont="1" applyFill="1" applyBorder="1" applyAlignment="1" applyProtection="1">
      <alignment horizontal="left" vertical="center" wrapText="1"/>
    </xf>
    <xf numFmtId="49" fontId="16" fillId="8" borderId="12" xfId="0" applyNumberFormat="1" applyFont="1" applyFill="1" applyBorder="1" applyAlignment="1" applyProtection="1">
      <alignment horizontal="left" vertical="center" wrapText="1"/>
    </xf>
    <xf numFmtId="49" fontId="20" fillId="0" borderId="5" xfId="0" applyNumberFormat="1" applyFont="1" applyFill="1" applyBorder="1" applyAlignment="1" applyProtection="1">
      <alignment horizontal="left" vertical="center" wrapText="1"/>
    </xf>
    <xf numFmtId="0" fontId="16" fillId="8" borderId="5" xfId="4" applyFont="1" applyFill="1" applyBorder="1" applyAlignment="1" applyProtection="1">
      <alignment horizontal="left" vertical="center" wrapText="1"/>
    </xf>
    <xf numFmtId="49" fontId="20" fillId="0" borderId="6" xfId="0" applyNumberFormat="1" applyFont="1" applyFill="1" applyBorder="1" applyAlignment="1" applyProtection="1">
      <alignment horizontal="left" vertical="center" wrapText="1"/>
    </xf>
    <xf numFmtId="0" fontId="16" fillId="8" borderId="6" xfId="4" applyFont="1" applyFill="1" applyBorder="1" applyAlignment="1" applyProtection="1">
      <alignment horizontal="left" vertical="center" wrapText="1"/>
    </xf>
    <xf numFmtId="49" fontId="20" fillId="0" borderId="7" xfId="0" applyNumberFormat="1" applyFont="1" applyFill="1" applyBorder="1" applyAlignment="1" applyProtection="1">
      <alignment horizontal="left" vertical="center" wrapText="1"/>
    </xf>
    <xf numFmtId="0" fontId="16" fillId="8" borderId="7" xfId="4" applyFont="1" applyFill="1" applyBorder="1" applyAlignment="1" applyProtection="1">
      <alignment horizontal="left" vertical="center" wrapText="1"/>
    </xf>
    <xf numFmtId="0" fontId="16" fillId="6" borderId="5" xfId="0" applyFont="1" applyFill="1" applyBorder="1" applyAlignment="1" applyProtection="1">
      <alignment horizontal="left" vertical="center"/>
    </xf>
    <xf numFmtId="0" fontId="16" fillId="6" borderId="5" xfId="0" applyFont="1" applyFill="1" applyBorder="1" applyAlignment="1" applyProtection="1">
      <alignment horizontal="left" vertical="center" wrapText="1"/>
    </xf>
    <xf numFmtId="0" fontId="16" fillId="6" borderId="6" xfId="0" applyFont="1" applyFill="1" applyBorder="1" applyAlignment="1" applyProtection="1">
      <alignment horizontal="left" vertical="center"/>
    </xf>
    <xf numFmtId="0" fontId="16" fillId="6" borderId="6" xfId="0" applyFont="1" applyFill="1" applyBorder="1" applyAlignment="1" applyProtection="1">
      <alignment horizontal="left" vertical="center" wrapText="1"/>
    </xf>
    <xf numFmtId="0" fontId="16" fillId="6" borderId="12" xfId="0" applyFont="1" applyFill="1" applyBorder="1" applyAlignment="1" applyProtection="1">
      <alignment horizontal="left" vertical="center"/>
    </xf>
    <xf numFmtId="0" fontId="16" fillId="6" borderId="12" xfId="0" applyFont="1" applyFill="1" applyBorder="1" applyAlignment="1" applyProtection="1">
      <alignment horizontal="left" vertical="center" wrapText="1"/>
    </xf>
    <xf numFmtId="0" fontId="16" fillId="6" borderId="7" xfId="0" applyFont="1" applyFill="1" applyBorder="1" applyAlignment="1" applyProtection="1">
      <alignment horizontal="left" vertical="center"/>
    </xf>
    <xf numFmtId="0" fontId="16" fillId="6" borderId="7" xfId="0" applyFont="1" applyFill="1" applyBorder="1" applyAlignment="1" applyProtection="1">
      <alignment horizontal="left" vertical="center" wrapText="1"/>
    </xf>
    <xf numFmtId="0" fontId="16" fillId="6" borderId="8" xfId="0" applyFont="1" applyFill="1" applyBorder="1" applyAlignment="1" applyProtection="1">
      <alignment horizontal="left" vertical="center"/>
    </xf>
    <xf numFmtId="0" fontId="16" fillId="6" borderId="8" xfId="0" applyFont="1" applyFill="1" applyBorder="1" applyAlignment="1" applyProtection="1">
      <alignment horizontal="left" vertical="center" wrapText="1"/>
    </xf>
    <xf numFmtId="0" fontId="16" fillId="8" borderId="14" xfId="0" applyFont="1" applyFill="1" applyBorder="1" applyAlignment="1" applyProtection="1">
      <alignment horizontal="left" vertical="center" wrapText="1"/>
    </xf>
    <xf numFmtId="0" fontId="20" fillId="8" borderId="12" xfId="0" applyFont="1" applyFill="1" applyBorder="1" applyAlignment="1" applyProtection="1">
      <alignment horizontal="left" vertical="center" wrapText="1"/>
    </xf>
    <xf numFmtId="0" fontId="20" fillId="8" borderId="6" xfId="0" applyFont="1" applyFill="1" applyBorder="1" applyAlignment="1" applyProtection="1">
      <alignment horizontal="left" vertical="center" wrapText="1"/>
    </xf>
    <xf numFmtId="0" fontId="16" fillId="8" borderId="10" xfId="0" applyFont="1" applyFill="1" applyBorder="1" applyAlignment="1" applyProtection="1">
      <alignment horizontal="left" vertical="center" wrapText="1"/>
    </xf>
    <xf numFmtId="0" fontId="16" fillId="8" borderId="11" xfId="0" applyFont="1" applyFill="1" applyBorder="1" applyAlignment="1" applyProtection="1">
      <alignment horizontal="left" vertical="center" wrapText="1"/>
    </xf>
    <xf numFmtId="0" fontId="30" fillId="8" borderId="5" xfId="0" applyFont="1" applyFill="1" applyBorder="1" applyAlignment="1" applyProtection="1">
      <alignment horizontal="left" vertical="center"/>
    </xf>
    <xf numFmtId="0" fontId="16" fillId="8" borderId="5" xfId="0" applyNumberFormat="1" applyFont="1" applyFill="1" applyBorder="1" applyAlignment="1" applyProtection="1">
      <alignment horizontal="left" vertical="center" wrapText="1"/>
    </xf>
    <xf numFmtId="0" fontId="30" fillId="8" borderId="6" xfId="0" applyFont="1" applyFill="1" applyBorder="1" applyAlignment="1" applyProtection="1">
      <alignment horizontal="left" vertical="center"/>
    </xf>
    <xf numFmtId="0" fontId="16" fillId="8" borderId="6" xfId="0" applyNumberFormat="1" applyFont="1" applyFill="1" applyBorder="1" applyAlignment="1" applyProtection="1">
      <alignment horizontal="left" vertical="center" wrapText="1"/>
    </xf>
    <xf numFmtId="0" fontId="30" fillId="8" borderId="7" xfId="0" applyFont="1" applyFill="1" applyBorder="1" applyAlignment="1" applyProtection="1">
      <alignment horizontal="left" vertical="center"/>
    </xf>
    <xf numFmtId="0" fontId="16" fillId="8" borderId="7" xfId="0" applyNumberFormat="1" applyFont="1" applyFill="1" applyBorder="1" applyAlignment="1" applyProtection="1">
      <alignment horizontal="left" vertical="center" wrapText="1"/>
    </xf>
    <xf numFmtId="0" fontId="30" fillId="0" borderId="5" xfId="0" applyFont="1" applyBorder="1" applyAlignment="1" applyProtection="1">
      <alignment horizontal="left" vertical="center"/>
    </xf>
    <xf numFmtId="0" fontId="30" fillId="0" borderId="6" xfId="0" applyFont="1" applyBorder="1" applyAlignment="1" applyProtection="1">
      <alignment horizontal="left" vertical="center"/>
    </xf>
    <xf numFmtId="0" fontId="30" fillId="0" borderId="7" xfId="0" applyFont="1" applyBorder="1" applyAlignment="1" applyProtection="1">
      <alignment horizontal="left" vertical="center"/>
    </xf>
    <xf numFmtId="0" fontId="30" fillId="8" borderId="5" xfId="0" applyFont="1" applyFill="1" applyBorder="1" applyAlignment="1" applyProtection="1">
      <alignment horizontal="left" vertical="center" wrapText="1"/>
    </xf>
    <xf numFmtId="0" fontId="30" fillId="8" borderId="6" xfId="0" applyFont="1" applyFill="1" applyBorder="1" applyAlignment="1" applyProtection="1">
      <alignment horizontal="left" vertical="center" wrapText="1"/>
    </xf>
    <xf numFmtId="0" fontId="30" fillId="8" borderId="7" xfId="0" applyFont="1" applyFill="1" applyBorder="1" applyAlignment="1" applyProtection="1">
      <alignment horizontal="left" vertical="center" wrapText="1"/>
    </xf>
    <xf numFmtId="0" fontId="30" fillId="0" borderId="12" xfId="0" applyFont="1" applyBorder="1" applyAlignment="1" applyProtection="1">
      <alignment horizontal="left" vertical="center"/>
    </xf>
    <xf numFmtId="0" fontId="30" fillId="0" borderId="8" xfId="0" applyFont="1" applyBorder="1" applyAlignment="1" applyProtection="1">
      <alignment horizontal="left" vertical="center"/>
    </xf>
    <xf numFmtId="0" fontId="16" fillId="8" borderId="8" xfId="4" applyFont="1" applyFill="1" applyBorder="1" applyAlignment="1" applyProtection="1">
      <alignment horizontal="left" vertical="center" wrapText="1"/>
    </xf>
    <xf numFmtId="0" fontId="30" fillId="9" borderId="6" xfId="0" applyFont="1" applyFill="1" applyBorder="1" applyAlignment="1">
      <alignment horizontal="left" vertical="center" wrapText="1"/>
    </xf>
    <xf numFmtId="0" fontId="30" fillId="9" borderId="7" xfId="0" applyFont="1" applyFill="1" applyBorder="1" applyAlignment="1">
      <alignment horizontal="left" vertical="center" wrapText="1"/>
    </xf>
    <xf numFmtId="0" fontId="16" fillId="0" borderId="0" xfId="0" applyFont="1"/>
    <xf numFmtId="0" fontId="16" fillId="0" borderId="0" xfId="0" applyFont="1" applyAlignment="1">
      <alignment wrapText="1"/>
    </xf>
    <xf numFmtId="0" fontId="30" fillId="6" borderId="13" xfId="0" applyFont="1" applyFill="1" applyBorder="1" applyAlignment="1">
      <alignment horizontal="left" vertical="center"/>
    </xf>
    <xf numFmtId="0" fontId="31" fillId="6" borderId="5" xfId="0" applyFont="1" applyFill="1" applyBorder="1" applyAlignment="1">
      <alignment horizontal="left" vertical="center" wrapText="1"/>
    </xf>
    <xf numFmtId="0" fontId="30" fillId="6" borderId="10" xfId="0" applyFont="1" applyFill="1" applyBorder="1" applyAlignment="1">
      <alignment horizontal="left" vertical="center"/>
    </xf>
    <xf numFmtId="0" fontId="31" fillId="6" borderId="6" xfId="0" applyFont="1" applyFill="1" applyBorder="1" applyAlignment="1">
      <alignment horizontal="left" vertical="center" wrapText="1"/>
    </xf>
    <xf numFmtId="0" fontId="30" fillId="6" borderId="15" xfId="0" applyFont="1" applyFill="1" applyBorder="1" applyAlignment="1">
      <alignment horizontal="left" vertical="center"/>
    </xf>
    <xf numFmtId="0" fontId="31" fillId="6" borderId="8" xfId="0" applyFont="1" applyFill="1" applyBorder="1" applyAlignment="1">
      <alignment horizontal="left" vertical="center" wrapText="1"/>
    </xf>
    <xf numFmtId="0" fontId="31" fillId="6" borderId="7" xfId="0" applyFont="1" applyFill="1" applyBorder="1" applyAlignment="1">
      <alignment horizontal="left" vertical="center" wrapText="1"/>
    </xf>
    <xf numFmtId="0" fontId="0" fillId="0" borderId="0" xfId="0" applyAlignment="1" applyProtection="1">
      <alignment horizontal="left" vertical="center"/>
      <protection locked="0"/>
    </xf>
    <xf numFmtId="0" fontId="0" fillId="0" borderId="0" xfId="0" applyAlignment="1">
      <alignment horizontal="left" vertical="center"/>
    </xf>
    <xf numFmtId="0" fontId="16" fillId="6" borderId="7" xfId="0" applyFont="1" applyFill="1" applyBorder="1" applyAlignment="1">
      <alignment horizontal="left" vertical="center"/>
    </xf>
    <xf numFmtId="0" fontId="16" fillId="6" borderId="7" xfId="0" applyFont="1" applyFill="1" applyBorder="1" applyAlignment="1">
      <alignment horizontal="left" vertical="center" wrapText="1"/>
    </xf>
    <xf numFmtId="0" fontId="16" fillId="6" borderId="6" xfId="0" applyFont="1" applyFill="1" applyBorder="1" applyAlignment="1">
      <alignment horizontal="left" vertical="center"/>
    </xf>
    <xf numFmtId="0" fontId="16" fillId="6" borderId="6" xfId="0" applyFont="1" applyFill="1" applyBorder="1" applyAlignment="1">
      <alignment horizontal="left" vertical="center" wrapText="1"/>
    </xf>
    <xf numFmtId="0" fontId="16" fillId="0" borderId="16" xfId="0" applyFont="1" applyFill="1" applyBorder="1" applyAlignment="1" applyProtection="1">
      <alignment horizontal="left" vertical="center"/>
    </xf>
    <xf numFmtId="0" fontId="16" fillId="0" borderId="17"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18" xfId="0" applyFont="1" applyBorder="1" applyAlignment="1" applyProtection="1">
      <alignment horizontal="left" vertical="center"/>
      <protection locked="0"/>
    </xf>
    <xf numFmtId="0" fontId="16" fillId="0" borderId="18" xfId="0" applyFont="1" applyBorder="1" applyAlignment="1" applyProtection="1">
      <alignment horizontal="left" vertical="center" wrapText="1"/>
      <protection locked="0"/>
    </xf>
    <xf numFmtId="0" fontId="28" fillId="0" borderId="7" xfId="0" applyFont="1" applyBorder="1" applyAlignment="1">
      <alignment horizontal="left" vertical="center"/>
    </xf>
    <xf numFmtId="0" fontId="30" fillId="0" borderId="5" xfId="0" applyFont="1" applyFill="1" applyBorder="1" applyAlignment="1">
      <alignment horizontal="left" vertical="center"/>
    </xf>
    <xf numFmtId="0" fontId="16" fillId="0" borderId="5" xfId="0" applyFont="1" applyBorder="1" applyAlignment="1">
      <alignment horizontal="left" vertical="center" wrapText="1"/>
    </xf>
    <xf numFmtId="0" fontId="30" fillId="0" borderId="6" xfId="0" applyFont="1" applyFill="1" applyBorder="1" applyAlignment="1">
      <alignment horizontal="left" vertical="center"/>
    </xf>
    <xf numFmtId="0" fontId="16" fillId="0" borderId="6" xfId="0" applyFont="1" applyBorder="1" applyAlignment="1">
      <alignment horizontal="left" vertical="center" wrapText="1"/>
    </xf>
    <xf numFmtId="0" fontId="30" fillId="0" borderId="8" xfId="0" applyFont="1" applyFill="1" applyBorder="1" applyAlignment="1">
      <alignment horizontal="left" vertical="center"/>
    </xf>
    <xf numFmtId="0" fontId="16" fillId="0" borderId="8" xfId="0" applyFont="1" applyBorder="1" applyAlignment="1">
      <alignment horizontal="left" vertical="center" wrapText="1"/>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8" xfId="0" applyFont="1" applyBorder="1" applyAlignment="1">
      <alignment horizontal="left" vertical="center"/>
    </xf>
    <xf numFmtId="0" fontId="30" fillId="6" borderId="11" xfId="0" applyFont="1" applyFill="1" applyBorder="1" applyAlignment="1">
      <alignment horizontal="left" vertical="center"/>
    </xf>
    <xf numFmtId="0" fontId="13" fillId="0" borderId="0" xfId="3" applyFont="1" applyBorder="1" applyAlignment="1">
      <alignment horizontal="center" vertical="center"/>
    </xf>
    <xf numFmtId="0" fontId="13" fillId="0" borderId="0" xfId="3" applyFont="1" applyFill="1" applyBorder="1" applyAlignment="1" applyProtection="1">
      <alignment horizontal="center" vertical="center"/>
      <protection locked="0"/>
    </xf>
    <xf numFmtId="0" fontId="17" fillId="0" borderId="1" xfId="0" applyFont="1" applyFill="1" applyBorder="1" applyAlignment="1" applyProtection="1">
      <alignment horizontal="left" vertical="center" wrapText="1"/>
    </xf>
    <xf numFmtId="49" fontId="17" fillId="0" borderId="1" xfId="0" applyNumberFormat="1"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19" fillId="0" borderId="1" xfId="4" applyNumberFormat="1"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19" xfId="4" applyFont="1" applyFill="1" applyBorder="1" applyAlignment="1" applyProtection="1">
      <alignment horizontal="left" vertical="center" wrapText="1"/>
    </xf>
    <xf numFmtId="49" fontId="16" fillId="0" borderId="1" xfId="4" applyNumberFormat="1" applyFont="1" applyFill="1" applyBorder="1" applyAlignment="1" applyProtection="1">
      <alignment horizontal="left" vertical="center" wrapText="1"/>
    </xf>
    <xf numFmtId="0" fontId="16" fillId="0" borderId="1" xfId="0" applyFont="1" applyBorder="1" applyAlignment="1" applyProtection="1">
      <alignment horizontal="left" vertical="center"/>
    </xf>
    <xf numFmtId="49" fontId="20" fillId="0" borderId="1" xfId="4" applyNumberFormat="1" applyFont="1" applyFill="1" applyBorder="1" applyAlignment="1" applyProtection="1">
      <alignment horizontal="left" vertical="center" wrapText="1"/>
    </xf>
    <xf numFmtId="0" fontId="20" fillId="0" borderId="1" xfId="2" applyFont="1" applyFill="1" applyBorder="1" applyAlignment="1" applyProtection="1">
      <alignment horizontal="left" vertical="center" wrapText="1"/>
    </xf>
    <xf numFmtId="49" fontId="20" fillId="6" borderId="1" xfId="4" applyNumberFormat="1" applyFont="1" applyFill="1" applyBorder="1" applyAlignment="1" applyProtection="1">
      <alignment horizontal="left" vertical="center" wrapText="1"/>
    </xf>
    <xf numFmtId="0" fontId="16" fillId="6" borderId="1" xfId="0" applyFont="1" applyFill="1" applyBorder="1" applyAlignment="1">
      <alignment horizontal="left" vertical="center"/>
    </xf>
    <xf numFmtId="0" fontId="22" fillId="6" borderId="1" xfId="0" applyFont="1" applyFill="1" applyBorder="1" applyAlignment="1">
      <alignment horizontal="left" vertical="center" wrapText="1"/>
    </xf>
    <xf numFmtId="0" fontId="20" fillId="0" borderId="1" xfId="0" applyNumberFormat="1" applyFont="1" applyFill="1" applyBorder="1" applyAlignment="1" applyProtection="1">
      <alignment horizontal="left" vertical="center"/>
    </xf>
    <xf numFmtId="0" fontId="20" fillId="0" borderId="3" xfId="1" applyFont="1" applyFill="1" applyBorder="1" applyAlignment="1" applyProtection="1">
      <alignment horizontal="left" vertical="center" wrapText="1"/>
    </xf>
    <xf numFmtId="0" fontId="20" fillId="0" borderId="20" xfId="1" applyFont="1" applyFill="1" applyBorder="1" applyAlignment="1" applyProtection="1">
      <alignment horizontal="left" vertical="center" wrapText="1"/>
    </xf>
    <xf numFmtId="0" fontId="22" fillId="6" borderId="1" xfId="0" applyFont="1" applyFill="1" applyBorder="1" applyAlignment="1">
      <alignment horizontal="left" vertical="center"/>
    </xf>
    <xf numFmtId="0" fontId="20" fillId="0" borderId="1" xfId="4" applyFont="1" applyFill="1" applyBorder="1" applyAlignment="1" applyProtection="1">
      <alignment horizontal="left" vertical="center"/>
    </xf>
    <xf numFmtId="0" fontId="21" fillId="0" borderId="1" xfId="1" applyFont="1" applyFill="1" applyBorder="1" applyAlignment="1" applyProtection="1">
      <alignment horizontal="left" vertical="center" wrapText="1"/>
    </xf>
    <xf numFmtId="14" fontId="13" fillId="0" borderId="0" xfId="5" applyNumberFormat="1" applyFont="1" applyFill="1" applyBorder="1" applyAlignment="1" applyProtection="1">
      <alignment horizontal="center" vertical="center" wrapText="1"/>
      <protection locked="0"/>
    </xf>
    <xf numFmtId="0" fontId="12" fillId="0" borderId="2" xfId="3"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29" fillId="9" borderId="5"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18" fillId="10" borderId="21" xfId="0" applyFont="1" applyFill="1" applyBorder="1" applyAlignment="1" applyProtection="1">
      <alignment horizontal="left" vertical="center" wrapText="1"/>
    </xf>
    <xf numFmtId="0" fontId="11" fillId="0" borderId="0" xfId="0" applyFont="1" applyAlignment="1" applyProtection="1">
      <alignment horizontal="left"/>
      <protection locked="0"/>
    </xf>
    <xf numFmtId="0" fontId="11" fillId="0" borderId="0" xfId="0" applyFont="1" applyAlignment="1">
      <alignment horizontal="left"/>
    </xf>
    <xf numFmtId="0" fontId="16" fillId="4" borderId="22" xfId="0" applyFont="1" applyFill="1" applyBorder="1" applyAlignment="1" applyProtection="1">
      <alignment horizontal="left" vertical="center"/>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wrapText="1"/>
      <protection locked="0"/>
    </xf>
    <xf numFmtId="14" fontId="15" fillId="3" borderId="21" xfId="3" applyNumberFormat="1" applyFont="1" applyFill="1" applyBorder="1" applyAlignment="1">
      <alignment horizontal="center" vertical="center"/>
    </xf>
    <xf numFmtId="0" fontId="13" fillId="0" borderId="0" xfId="3" applyFont="1" applyBorder="1" applyAlignment="1">
      <alignment vertical="top"/>
    </xf>
    <xf numFmtId="0" fontId="12" fillId="0" borderId="0" xfId="3" applyFont="1" applyFill="1" applyBorder="1" applyAlignment="1" applyProtection="1">
      <alignment vertical="top"/>
      <protection locked="0"/>
    </xf>
    <xf numFmtId="0" fontId="13" fillId="0" borderId="0" xfId="3" applyFont="1" applyBorder="1" applyAlignment="1">
      <alignment horizontal="center" vertical="top"/>
    </xf>
    <xf numFmtId="0" fontId="12" fillId="0" borderId="0" xfId="3" applyFont="1" applyFill="1" applyBorder="1" applyAlignment="1" applyProtection="1">
      <alignment horizontal="center" vertical="top"/>
      <protection locked="0"/>
    </xf>
    <xf numFmtId="166" fontId="13" fillId="0" borderId="0" xfId="5" applyNumberFormat="1" applyFont="1" applyFill="1" applyBorder="1" applyAlignment="1" applyProtection="1">
      <alignment horizontal="center" vertical="top" wrapText="1"/>
      <protection locked="0"/>
    </xf>
    <xf numFmtId="0" fontId="12" fillId="0" borderId="0" xfId="3" applyFont="1" applyFill="1" applyBorder="1" applyAlignment="1" applyProtection="1">
      <alignment horizontal="center" vertical="top" wrapText="1"/>
      <protection locked="0"/>
    </xf>
    <xf numFmtId="0" fontId="12" fillId="0" borderId="0" xfId="3" applyFont="1" applyFill="1" applyBorder="1" applyAlignment="1" applyProtection="1">
      <alignment vertical="top" wrapText="1"/>
      <protection locked="0"/>
    </xf>
    <xf numFmtId="0" fontId="13" fillId="0" borderId="0" xfId="3" applyFont="1" applyFill="1" applyBorder="1" applyAlignment="1">
      <alignment horizontal="center" vertical="top"/>
    </xf>
    <xf numFmtId="14" fontId="13" fillId="0" borderId="0" xfId="5" applyNumberFormat="1" applyFont="1" applyFill="1" applyBorder="1" applyAlignment="1" applyProtection="1">
      <alignment vertical="top" wrapText="1"/>
      <protection locked="0"/>
    </xf>
    <xf numFmtId="0" fontId="12" fillId="0" borderId="4" xfId="3" applyFont="1" applyFill="1" applyBorder="1" applyAlignment="1" applyProtection="1">
      <alignment vertical="top" wrapText="1"/>
      <protection locked="0"/>
    </xf>
    <xf numFmtId="0" fontId="12" fillId="0" borderId="4" xfId="3" applyFont="1" applyFill="1" applyBorder="1" applyAlignment="1" applyProtection="1">
      <alignment horizontal="center" vertical="top" wrapText="1"/>
      <protection locked="0"/>
    </xf>
    <xf numFmtId="0" fontId="20" fillId="7" borderId="9" xfId="0" applyFont="1" applyFill="1" applyBorder="1" applyAlignment="1" applyProtection="1">
      <alignment horizontal="left" vertical="top" wrapText="1"/>
    </xf>
    <xf numFmtId="0" fontId="20" fillId="7" borderId="23" xfId="0" applyFont="1" applyFill="1" applyBorder="1" applyAlignment="1" applyProtection="1">
      <alignment horizontal="left" vertical="top" wrapText="1"/>
    </xf>
    <xf numFmtId="0" fontId="20" fillId="7" borderId="24" xfId="0" applyFont="1" applyFill="1" applyBorder="1" applyAlignment="1" applyProtection="1">
      <alignment horizontal="left" vertical="top" wrapText="1"/>
    </xf>
    <xf numFmtId="0" fontId="20" fillId="7" borderId="5" xfId="0" applyFont="1" applyFill="1" applyBorder="1" applyAlignment="1" applyProtection="1">
      <alignment horizontal="left" vertical="top" wrapText="1"/>
    </xf>
    <xf numFmtId="166" fontId="19" fillId="7" borderId="9" xfId="5" applyNumberFormat="1" applyFont="1" applyFill="1" applyBorder="1" applyAlignment="1" applyProtection="1">
      <alignment horizontal="center" vertical="top"/>
    </xf>
    <xf numFmtId="0" fontId="20" fillId="7" borderId="12" xfId="0" applyFont="1" applyFill="1" applyBorder="1" applyAlignment="1" applyProtection="1">
      <alignment horizontal="left" vertical="top" wrapText="1"/>
    </xf>
    <xf numFmtId="0" fontId="20" fillId="7" borderId="8" xfId="0" applyFont="1" applyFill="1" applyBorder="1" applyAlignment="1" applyProtection="1">
      <alignment horizontal="left" vertical="top" wrapText="1"/>
    </xf>
    <xf numFmtId="166" fontId="19" fillId="7" borderId="23" xfId="5" applyNumberFormat="1" applyFont="1" applyFill="1" applyBorder="1" applyAlignment="1" applyProtection="1">
      <alignment horizontal="center" vertical="top"/>
    </xf>
    <xf numFmtId="0" fontId="20" fillId="7" borderId="6" xfId="0" applyFont="1" applyFill="1" applyBorder="1" applyAlignment="1" applyProtection="1">
      <alignment horizontal="left" vertical="top" wrapText="1"/>
    </xf>
    <xf numFmtId="166" fontId="19" fillId="7" borderId="24" xfId="5" applyNumberFormat="1" applyFont="1" applyFill="1" applyBorder="1" applyAlignment="1" applyProtection="1">
      <alignment horizontal="center" vertical="top"/>
    </xf>
    <xf numFmtId="0" fontId="20" fillId="8" borderId="7" xfId="0" applyFont="1" applyFill="1" applyBorder="1" applyAlignment="1" applyProtection="1">
      <alignment horizontal="left" vertical="top" wrapText="1"/>
    </xf>
    <xf numFmtId="0" fontId="20" fillId="8" borderId="8" xfId="0" applyFont="1" applyFill="1" applyBorder="1" applyAlignment="1" applyProtection="1">
      <alignment horizontal="left" vertical="top" wrapText="1"/>
    </xf>
    <xf numFmtId="0" fontId="20" fillId="8" borderId="5" xfId="0" applyFont="1" applyFill="1" applyBorder="1" applyAlignment="1" applyProtection="1">
      <alignment horizontal="left" vertical="top" wrapText="1"/>
    </xf>
    <xf numFmtId="0" fontId="20" fillId="8" borderId="6" xfId="0" applyFont="1" applyFill="1" applyBorder="1" applyAlignment="1" applyProtection="1">
      <alignment horizontal="left" vertical="top" wrapText="1"/>
    </xf>
    <xf numFmtId="0" fontId="20" fillId="0" borderId="9" xfId="0" applyFont="1" applyFill="1" applyBorder="1" applyAlignment="1" applyProtection="1">
      <alignment horizontal="left" vertical="top" wrapText="1"/>
    </xf>
    <xf numFmtId="0" fontId="20" fillId="0" borderId="23" xfId="0" applyFont="1" applyFill="1" applyBorder="1" applyAlignment="1" applyProtection="1">
      <alignment horizontal="left" vertical="top" wrapText="1"/>
    </xf>
    <xf numFmtId="0" fontId="20" fillId="0" borderId="24" xfId="0" applyFont="1" applyFill="1" applyBorder="1" applyAlignment="1" applyProtection="1">
      <alignment horizontal="left" vertical="top" wrapText="1"/>
    </xf>
    <xf numFmtId="0" fontId="20" fillId="8" borderId="23" xfId="0" applyFont="1" applyFill="1" applyBorder="1" applyAlignment="1" applyProtection="1">
      <alignment horizontal="left" vertical="top" wrapText="1"/>
    </xf>
    <xf numFmtId="0" fontId="20" fillId="8" borderId="9"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20" fillId="8" borderId="24" xfId="0" applyFont="1" applyFill="1" applyBorder="1" applyAlignment="1" applyProtection="1">
      <alignment horizontal="left" vertical="top" wrapText="1"/>
    </xf>
    <xf numFmtId="0" fontId="20" fillId="8" borderId="12" xfId="0" applyFont="1" applyFill="1" applyBorder="1" applyAlignment="1" applyProtection="1">
      <alignment horizontal="left" vertical="top" wrapText="1"/>
    </xf>
    <xf numFmtId="0" fontId="20" fillId="6" borderId="9" xfId="0" applyFont="1" applyFill="1" applyBorder="1" applyAlignment="1" applyProtection="1">
      <alignment horizontal="left" vertical="top" wrapText="1"/>
    </xf>
    <xf numFmtId="0" fontId="20" fillId="6" borderId="23" xfId="0" applyFont="1" applyFill="1" applyBorder="1" applyAlignment="1" applyProtection="1">
      <alignment horizontal="left" vertical="top" wrapText="1"/>
    </xf>
    <xf numFmtId="0" fontId="20" fillId="6" borderId="24" xfId="0" applyFont="1" applyFill="1" applyBorder="1" applyAlignment="1" applyProtection="1">
      <alignment horizontal="left" vertical="top" wrapText="1"/>
    </xf>
    <xf numFmtId="0" fontId="16" fillId="0" borderId="9" xfId="0" applyFont="1" applyFill="1" applyBorder="1" applyAlignment="1" applyProtection="1">
      <alignment horizontal="left" vertical="top" wrapText="1"/>
    </xf>
    <xf numFmtId="0" fontId="16" fillId="0" borderId="12" xfId="0" applyFont="1" applyFill="1" applyBorder="1" applyAlignment="1" applyProtection="1">
      <alignment horizontal="left" vertical="top" wrapText="1"/>
    </xf>
    <xf numFmtId="0" fontId="16" fillId="8" borderId="7" xfId="0" applyFont="1" applyFill="1" applyBorder="1" applyAlignment="1" applyProtection="1">
      <alignment horizontal="left" vertical="top" wrapText="1"/>
    </xf>
    <xf numFmtId="0" fontId="20" fillId="7" borderId="25"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16" fillId="0" borderId="8" xfId="0" applyFont="1" applyBorder="1" applyAlignment="1">
      <alignment horizontal="left" vertical="top" wrapText="1"/>
    </xf>
    <xf numFmtId="0" fontId="16" fillId="0" borderId="23" xfId="0" applyFont="1" applyBorder="1" applyAlignment="1">
      <alignment horizontal="left" vertical="top" wrapText="1"/>
    </xf>
    <xf numFmtId="0" fontId="16" fillId="0" borderId="12" xfId="0" applyFont="1" applyBorder="1" applyAlignment="1">
      <alignment horizontal="left" vertical="top" wrapText="1"/>
    </xf>
    <xf numFmtId="0" fontId="16" fillId="0" borderId="6" xfId="0" applyFont="1" applyBorder="1" applyAlignment="1" applyProtection="1">
      <alignment horizontal="left" vertical="top" wrapText="1"/>
    </xf>
    <xf numFmtId="0" fontId="20" fillId="8" borderId="10" xfId="0" applyFont="1" applyFill="1" applyBorder="1" applyAlignment="1" applyProtection="1">
      <alignment horizontal="left" vertical="top" wrapText="1"/>
    </xf>
    <xf numFmtId="0" fontId="16" fillId="8" borderId="24" xfId="0" applyFont="1" applyFill="1" applyBorder="1" applyAlignment="1" applyProtection="1">
      <alignment horizontal="left" vertical="top" wrapText="1"/>
    </xf>
    <xf numFmtId="0" fontId="20" fillId="8" borderId="26" xfId="0" applyFont="1" applyFill="1" applyBorder="1" applyAlignment="1" applyProtection="1">
      <alignment horizontal="left" vertical="top" wrapText="1"/>
    </xf>
    <xf numFmtId="0" fontId="20" fillId="8" borderId="27" xfId="0" applyFont="1" applyFill="1" applyBorder="1" applyAlignment="1" applyProtection="1">
      <alignment horizontal="left" vertical="top" wrapText="1"/>
    </xf>
    <xf numFmtId="0" fontId="20" fillId="8" borderId="28" xfId="0" applyFont="1" applyFill="1" applyBorder="1" applyAlignment="1" applyProtection="1">
      <alignment horizontal="left" vertical="top" wrapText="1"/>
    </xf>
    <xf numFmtId="0" fontId="20" fillId="7" borderId="26" xfId="0" applyFont="1" applyFill="1" applyBorder="1" applyAlignment="1" applyProtection="1">
      <alignment horizontal="left" vertical="top" wrapText="1"/>
    </xf>
    <xf numFmtId="0" fontId="20" fillId="7" borderId="27" xfId="0" applyFont="1" applyFill="1" applyBorder="1" applyAlignment="1" applyProtection="1">
      <alignment horizontal="left" vertical="top" wrapText="1"/>
    </xf>
    <xf numFmtId="0" fontId="20" fillId="7" borderId="28" xfId="0" applyFont="1" applyFill="1" applyBorder="1" applyAlignment="1" applyProtection="1">
      <alignment horizontal="left" vertical="top" wrapText="1"/>
    </xf>
    <xf numFmtId="0" fontId="16" fillId="0" borderId="9" xfId="0" applyFont="1" applyBorder="1" applyAlignment="1">
      <alignment horizontal="left" vertical="top"/>
    </xf>
    <xf numFmtId="0" fontId="16" fillId="0" borderId="24" xfId="0" applyFont="1" applyBorder="1" applyAlignment="1">
      <alignment horizontal="left" vertical="top" wrapText="1"/>
    </xf>
    <xf numFmtId="0" fontId="16" fillId="0" borderId="24" xfId="0" applyFont="1" applyBorder="1" applyAlignment="1">
      <alignment horizontal="left" vertical="top"/>
    </xf>
    <xf numFmtId="0" fontId="16" fillId="0" borderId="9" xfId="0" applyFont="1" applyBorder="1" applyAlignment="1">
      <alignment horizontal="left" vertical="top" wrapText="1"/>
    </xf>
    <xf numFmtId="0" fontId="20" fillId="0" borderId="12" xfId="0" applyFont="1" applyFill="1" applyBorder="1" applyAlignment="1" applyProtection="1">
      <alignment horizontal="left" vertical="top" wrapText="1"/>
    </xf>
    <xf numFmtId="0" fontId="20" fillId="0" borderId="8" xfId="0" applyFont="1" applyFill="1" applyBorder="1" applyAlignment="1" applyProtection="1">
      <alignment horizontal="left" vertical="top" wrapText="1"/>
    </xf>
    <xf numFmtId="0" fontId="16" fillId="0" borderId="23" xfId="0" applyFont="1" applyBorder="1" applyAlignment="1">
      <alignment horizontal="left" vertical="top"/>
    </xf>
    <xf numFmtId="0" fontId="16" fillId="6" borderId="9" xfId="0" applyFont="1" applyFill="1" applyBorder="1" applyAlignment="1">
      <alignment horizontal="left" vertical="top"/>
    </xf>
    <xf numFmtId="0" fontId="16" fillId="6" borderId="23" xfId="0" applyFont="1" applyFill="1" applyBorder="1" applyAlignment="1">
      <alignment horizontal="left" vertical="top" wrapText="1"/>
    </xf>
    <xf numFmtId="0" fontId="16" fillId="6" borderId="23" xfId="0" applyFont="1" applyFill="1" applyBorder="1" applyAlignment="1">
      <alignment horizontal="left" vertical="top"/>
    </xf>
    <xf numFmtId="0" fontId="16" fillId="6" borderId="24" xfId="0" applyFont="1" applyFill="1" applyBorder="1" applyAlignment="1">
      <alignment horizontal="left" vertical="top" wrapText="1"/>
    </xf>
    <xf numFmtId="0" fontId="16" fillId="6" borderId="24" xfId="0" applyFont="1" applyFill="1" applyBorder="1" applyAlignment="1">
      <alignment horizontal="left" vertical="top"/>
    </xf>
    <xf numFmtId="0" fontId="16" fillId="0" borderId="0" xfId="0" applyFont="1" applyAlignment="1">
      <alignment vertical="top"/>
    </xf>
    <xf numFmtId="0" fontId="16" fillId="0" borderId="0" xfId="0" applyFont="1" applyAlignment="1">
      <alignment horizontal="center" vertical="top"/>
    </xf>
    <xf numFmtId="0" fontId="12" fillId="0" borderId="29" xfId="3" applyFont="1" applyFill="1" applyBorder="1" applyAlignment="1" applyProtection="1">
      <alignment vertical="center" wrapText="1"/>
      <protection locked="0"/>
    </xf>
    <xf numFmtId="0" fontId="12" fillId="0" borderId="18" xfId="3" applyFont="1" applyFill="1" applyBorder="1" applyAlignment="1" applyProtection="1">
      <alignment vertical="center" wrapText="1"/>
      <protection locked="0"/>
    </xf>
    <xf numFmtId="0" fontId="12" fillId="0" borderId="18" xfId="3" applyFont="1" applyFill="1" applyBorder="1" applyAlignment="1" applyProtection="1">
      <alignment vertical="top" wrapText="1"/>
      <protection locked="0"/>
    </xf>
    <xf numFmtId="0" fontId="12" fillId="0" borderId="18" xfId="3" applyFont="1" applyFill="1" applyBorder="1" applyAlignment="1" applyProtection="1">
      <alignment vertical="top"/>
      <protection locked="0"/>
    </xf>
    <xf numFmtId="0" fontId="13" fillId="0" borderId="18" xfId="3" applyFont="1" applyBorder="1" applyAlignment="1">
      <alignment vertical="top"/>
    </xf>
    <xf numFmtId="0" fontId="12" fillId="0" borderId="18" xfId="3" applyFont="1" applyFill="1" applyBorder="1" applyAlignment="1" applyProtection="1">
      <alignment horizontal="center" vertical="top" wrapText="1"/>
      <protection locked="0"/>
    </xf>
    <xf numFmtId="0" fontId="12" fillId="0" borderId="30" xfId="3" applyFont="1" applyFill="1" applyBorder="1" applyAlignment="1" applyProtection="1">
      <alignment vertical="center" wrapText="1"/>
      <protection locked="0"/>
    </xf>
    <xf numFmtId="49" fontId="12" fillId="0" borderId="30" xfId="3" applyNumberFormat="1" applyFont="1" applyFill="1" applyBorder="1" applyAlignment="1" applyProtection="1">
      <alignment horizontal="center" vertical="center"/>
      <protection locked="0"/>
    </xf>
    <xf numFmtId="0" fontId="12" fillId="0" borderId="30" xfId="3" applyFont="1" applyFill="1" applyBorder="1" applyAlignment="1" applyProtection="1">
      <alignment horizontal="center" vertical="center" wrapText="1"/>
      <protection locked="0"/>
    </xf>
    <xf numFmtId="0" fontId="13" fillId="0" borderId="30" xfId="3" applyFont="1" applyBorder="1" applyAlignment="1">
      <alignment vertical="center"/>
    </xf>
    <xf numFmtId="2" fontId="16" fillId="0" borderId="30" xfId="0" applyNumberFormat="1" applyFont="1" applyFill="1" applyBorder="1" applyAlignment="1">
      <alignment horizontal="left" vertical="center"/>
    </xf>
    <xf numFmtId="0" fontId="16" fillId="4" borderId="31"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9" fillId="4" borderId="32" xfId="0" applyFont="1" applyFill="1" applyBorder="1" applyAlignment="1" applyProtection="1">
      <alignment horizontal="left" vertical="center"/>
    </xf>
    <xf numFmtId="0" fontId="18" fillId="5" borderId="32" xfId="4" applyFont="1" applyFill="1" applyBorder="1" applyAlignment="1" applyProtection="1">
      <alignment horizontal="left" vertical="center"/>
    </xf>
    <xf numFmtId="49" fontId="19" fillId="5" borderId="32" xfId="4" applyNumberFormat="1" applyFont="1" applyFill="1" applyBorder="1" applyAlignment="1" applyProtection="1">
      <alignment horizontal="left" vertical="center"/>
    </xf>
    <xf numFmtId="0" fontId="19" fillId="5" borderId="32" xfId="4" applyFont="1" applyFill="1" applyBorder="1" applyAlignment="1" applyProtection="1">
      <alignment horizontal="left" vertical="center"/>
    </xf>
    <xf numFmtId="166" fontId="19" fillId="5" borderId="32" xfId="5" applyNumberFormat="1" applyFont="1" applyFill="1" applyBorder="1" applyAlignment="1" applyProtection="1">
      <alignment horizontal="center" vertical="center"/>
    </xf>
    <xf numFmtId="166" fontId="19" fillId="0" borderId="1" xfId="5" applyNumberFormat="1" applyFont="1" applyFill="1" applyBorder="1" applyAlignment="1" applyProtection="1">
      <alignment horizontal="center" vertical="center"/>
    </xf>
    <xf numFmtId="166" fontId="19" fillId="6" borderId="1" xfId="5" applyNumberFormat="1" applyFont="1" applyFill="1" applyBorder="1" applyAlignment="1" applyProtection="1">
      <alignment horizontal="center" vertical="center"/>
    </xf>
    <xf numFmtId="166" fontId="19" fillId="0" borderId="1" xfId="5" applyNumberFormat="1" applyFont="1" applyFill="1" applyBorder="1" applyAlignment="1">
      <alignment horizontal="center" vertical="center"/>
    </xf>
    <xf numFmtId="166" fontId="19" fillId="4" borderId="32" xfId="5" applyNumberFormat="1" applyFont="1" applyFill="1" applyBorder="1" applyAlignment="1" applyProtection="1">
      <alignment horizontal="center" vertical="center"/>
    </xf>
    <xf numFmtId="166" fontId="19" fillId="6" borderId="1" xfId="5" applyNumberFormat="1" applyFont="1" applyFill="1" applyBorder="1" applyAlignment="1">
      <alignment horizontal="center" vertical="center"/>
    </xf>
    <xf numFmtId="166" fontId="19" fillId="0" borderId="1" xfId="5" applyNumberFormat="1" applyFont="1" applyBorder="1" applyAlignment="1" applyProtection="1">
      <alignment horizontal="center" vertical="center"/>
    </xf>
    <xf numFmtId="166" fontId="19" fillId="0" borderId="1" xfId="5" applyNumberFormat="1" applyFont="1" applyBorder="1" applyAlignment="1">
      <alignment horizontal="center" vertical="center"/>
    </xf>
    <xf numFmtId="0" fontId="19" fillId="0" borderId="1" xfId="5" applyNumberFormat="1" applyFont="1" applyFill="1" applyBorder="1" applyAlignment="1" applyProtection="1">
      <alignment horizontal="center" vertical="center" wrapText="1"/>
    </xf>
    <xf numFmtId="166" fontId="19" fillId="0" borderId="3" xfId="5" applyNumberFormat="1" applyFont="1" applyFill="1" applyBorder="1" applyAlignment="1" applyProtection="1">
      <alignment horizontal="center" vertical="center"/>
    </xf>
    <xf numFmtId="166" fontId="19" fillId="0" borderId="1" xfId="5" applyNumberFormat="1" applyFont="1" applyFill="1" applyBorder="1" applyAlignment="1" applyProtection="1">
      <alignment horizontal="center" vertical="center"/>
      <protection locked="0"/>
    </xf>
    <xf numFmtId="0" fontId="20" fillId="0" borderId="1" xfId="4" applyNumberFormat="1" applyFont="1" applyFill="1" applyBorder="1" applyAlignment="1" applyProtection="1">
      <alignment horizontal="left" vertical="center" wrapText="1"/>
    </xf>
    <xf numFmtId="0" fontId="20" fillId="0" borderId="3" xfId="4" applyNumberFormat="1" applyFont="1" applyFill="1" applyBorder="1" applyAlignment="1" applyProtection="1">
      <alignment horizontal="left" vertical="center" wrapText="1"/>
    </xf>
    <xf numFmtId="0" fontId="20" fillId="0" borderId="19" xfId="4" applyNumberFormat="1" applyFont="1" applyFill="1" applyBorder="1" applyAlignment="1" applyProtection="1">
      <alignment horizontal="left" vertical="center" wrapText="1"/>
    </xf>
    <xf numFmtId="0" fontId="12" fillId="0" borderId="18" xfId="3" applyFont="1" applyFill="1" applyBorder="1" applyAlignment="1" applyProtection="1">
      <alignment vertical="center"/>
      <protection locked="0"/>
    </xf>
    <xf numFmtId="0" fontId="13" fillId="0" borderId="18" xfId="3" applyFont="1" applyBorder="1" applyAlignment="1">
      <alignment horizontal="center" vertical="center"/>
    </xf>
    <xf numFmtId="0" fontId="13" fillId="0" borderId="0" xfId="3" applyFont="1" applyBorder="1" applyAlignment="1">
      <alignment horizontal="right" vertical="center"/>
    </xf>
    <xf numFmtId="2" fontId="16" fillId="0" borderId="30" xfId="0" applyNumberFormat="1" applyFont="1" applyBorder="1" applyAlignment="1">
      <alignment horizontal="left" vertical="center"/>
    </xf>
    <xf numFmtId="2" fontId="16" fillId="0" borderId="33" xfId="0" applyNumberFormat="1" applyFont="1" applyFill="1" applyBorder="1" applyAlignment="1">
      <alignment horizontal="left" vertical="center"/>
    </xf>
    <xf numFmtId="0" fontId="17" fillId="0" borderId="34" xfId="0" applyFont="1" applyFill="1" applyBorder="1" applyAlignment="1" applyProtection="1">
      <alignment horizontal="left" vertical="center" wrapText="1"/>
    </xf>
    <xf numFmtId="0" fontId="19" fillId="5" borderId="35" xfId="0" applyFont="1" applyFill="1" applyBorder="1" applyAlignment="1" applyProtection="1">
      <alignment horizontal="left" vertical="center"/>
    </xf>
    <xf numFmtId="0" fontId="16" fillId="0" borderId="34" xfId="0" applyFont="1" applyFill="1" applyBorder="1" applyAlignment="1" applyProtection="1">
      <alignment horizontal="left" vertical="center" wrapText="1"/>
    </xf>
    <xf numFmtId="0" fontId="20" fillId="0" borderId="34" xfId="0" applyFont="1" applyFill="1" applyBorder="1" applyAlignment="1" applyProtection="1">
      <alignment horizontal="left" vertical="center" wrapText="1"/>
    </xf>
    <xf numFmtId="0" fontId="19" fillId="4" borderId="35" xfId="0" applyFont="1" applyFill="1" applyBorder="1" applyAlignment="1" applyProtection="1">
      <alignment horizontal="left" vertical="center"/>
    </xf>
    <xf numFmtId="49" fontId="16" fillId="0" borderId="34" xfId="0" applyNumberFormat="1" applyFont="1" applyFill="1" applyBorder="1" applyAlignment="1" applyProtection="1">
      <alignment horizontal="left" vertical="center" wrapText="1"/>
    </xf>
    <xf numFmtId="0" fontId="20" fillId="0" borderId="34" xfId="0" applyFont="1" applyFill="1" applyBorder="1" applyAlignment="1" applyProtection="1">
      <alignment horizontal="left" vertical="center"/>
    </xf>
    <xf numFmtId="49" fontId="20" fillId="0" borderId="34" xfId="0" applyNumberFormat="1" applyFont="1" applyFill="1" applyBorder="1" applyAlignment="1" applyProtection="1">
      <alignment horizontal="left" vertical="center" wrapText="1"/>
    </xf>
    <xf numFmtId="0" fontId="16" fillId="0" borderId="34" xfId="0" applyFont="1" applyFill="1" applyBorder="1" applyAlignment="1" applyProtection="1">
      <alignment horizontal="left" vertical="center"/>
    </xf>
    <xf numFmtId="49" fontId="20" fillId="0" borderId="34" xfId="0" applyNumberFormat="1" applyFont="1" applyFill="1" applyBorder="1" applyAlignment="1" applyProtection="1">
      <alignment horizontal="left" vertical="center"/>
    </xf>
    <xf numFmtId="49" fontId="16" fillId="0" borderId="34" xfId="0" applyNumberFormat="1" applyFont="1" applyFill="1" applyBorder="1" applyAlignment="1" applyProtection="1">
      <alignment horizontal="left" vertical="center"/>
    </xf>
    <xf numFmtId="0" fontId="20" fillId="0" borderId="34" xfId="1" applyFont="1" applyFill="1" applyBorder="1" applyAlignment="1" applyProtection="1">
      <alignment horizontal="left" vertical="center" wrapText="1"/>
    </xf>
    <xf numFmtId="0" fontId="19" fillId="0" borderId="34" xfId="0" applyFont="1" applyFill="1" applyBorder="1" applyAlignment="1" applyProtection="1">
      <alignment horizontal="left" vertical="center" wrapText="1"/>
    </xf>
    <xf numFmtId="0" fontId="20" fillId="0" borderId="36" xfId="0" applyFont="1" applyFill="1" applyBorder="1" applyAlignment="1" applyProtection="1">
      <alignment horizontal="left" vertical="center"/>
    </xf>
    <xf numFmtId="49" fontId="20" fillId="0" borderId="36" xfId="0" applyNumberFormat="1" applyFont="1" applyFill="1" applyBorder="1" applyAlignment="1" applyProtection="1">
      <alignment horizontal="left" vertical="center" wrapText="1"/>
    </xf>
    <xf numFmtId="0" fontId="20" fillId="0" borderId="37" xfId="0" applyFont="1" applyFill="1" applyBorder="1" applyAlignment="1" applyProtection="1">
      <alignment horizontal="left" vertical="center"/>
    </xf>
    <xf numFmtId="0" fontId="16" fillId="0" borderId="34" xfId="0" applyFont="1" applyFill="1" applyBorder="1" applyAlignment="1">
      <alignment horizontal="left" vertical="center"/>
    </xf>
    <xf numFmtId="0" fontId="22" fillId="0" borderId="0" xfId="0" applyFont="1" applyBorder="1" applyAlignment="1">
      <alignment horizontal="left" vertical="center" wrapText="1"/>
    </xf>
    <xf numFmtId="0" fontId="32" fillId="0" borderId="1" xfId="0" applyFont="1" applyFill="1" applyBorder="1" applyAlignment="1" applyProtection="1">
      <alignment horizontal="left" vertical="center" wrapText="1"/>
    </xf>
    <xf numFmtId="0" fontId="19" fillId="4" borderId="22" xfId="4" applyFont="1" applyFill="1" applyBorder="1" applyAlignment="1" applyProtection="1">
      <alignment horizontal="center" vertical="center"/>
    </xf>
    <xf numFmtId="0" fontId="18" fillId="10" borderId="21" xfId="0" applyNumberFormat="1" applyFont="1" applyFill="1" applyBorder="1" applyAlignment="1" applyProtection="1">
      <alignment horizontal="center" vertical="center" wrapText="1"/>
    </xf>
    <xf numFmtId="0" fontId="13" fillId="0" borderId="38" xfId="3" applyFont="1" applyBorder="1" applyAlignment="1">
      <alignment horizontal="center" vertical="center"/>
    </xf>
    <xf numFmtId="0" fontId="13" fillId="0" borderId="39" xfId="3" applyFont="1" applyBorder="1" applyAlignment="1">
      <alignment horizontal="center" vertical="center"/>
    </xf>
    <xf numFmtId="0" fontId="13" fillId="0" borderId="39" xfId="3" applyFont="1" applyFill="1" applyBorder="1" applyAlignment="1" applyProtection="1">
      <alignment horizontal="center" vertical="center"/>
      <protection locked="0"/>
    </xf>
    <xf numFmtId="0" fontId="13" fillId="0" borderId="39" xfId="3" applyFont="1" applyFill="1" applyBorder="1" applyAlignment="1">
      <alignment horizontal="right" vertical="center"/>
    </xf>
    <xf numFmtId="0" fontId="19" fillId="4" borderId="22" xfId="0" applyFont="1" applyFill="1" applyBorder="1" applyAlignment="1" applyProtection="1">
      <alignment horizontal="center" vertical="center"/>
      <protection locked="0"/>
    </xf>
    <xf numFmtId="0" fontId="13" fillId="0" borderId="39" xfId="0" applyFont="1" applyFill="1" applyBorder="1" applyAlignment="1">
      <alignment horizontal="right" vertical="center"/>
    </xf>
    <xf numFmtId="0" fontId="13" fillId="0" borderId="39" xfId="3" applyFont="1" applyBorder="1" applyAlignment="1">
      <alignment horizontal="right" vertical="center"/>
    </xf>
    <xf numFmtId="0" fontId="13" fillId="0" borderId="39" xfId="3" applyFont="1" applyFill="1" applyBorder="1" applyAlignment="1" applyProtection="1">
      <alignment horizontal="right" vertical="center"/>
      <protection locked="0"/>
    </xf>
    <xf numFmtId="0" fontId="12" fillId="0" borderId="3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wrapText="1"/>
      <protection locked="0"/>
    </xf>
    <xf numFmtId="0" fontId="19" fillId="0" borderId="41" xfId="5" applyNumberFormat="1" applyFont="1" applyFill="1" applyBorder="1" applyAlignment="1" applyProtection="1">
      <alignment horizontal="center" vertical="center" wrapText="1"/>
    </xf>
    <xf numFmtId="166" fontId="19" fillId="5" borderId="42" xfId="5" applyNumberFormat="1" applyFont="1" applyFill="1" applyBorder="1" applyAlignment="1" applyProtection="1">
      <alignment horizontal="center" vertical="center"/>
    </xf>
    <xf numFmtId="166" fontId="19" fillId="0" borderId="41" xfId="5" applyNumberFormat="1" applyFont="1" applyFill="1" applyBorder="1" applyAlignment="1" applyProtection="1">
      <alignment horizontal="center" vertical="center"/>
    </xf>
    <xf numFmtId="166" fontId="19" fillId="4" borderId="42" xfId="5" applyNumberFormat="1" applyFont="1" applyFill="1" applyBorder="1" applyAlignment="1" applyProtection="1">
      <alignment horizontal="center" vertical="center"/>
    </xf>
    <xf numFmtId="0" fontId="33" fillId="0" borderId="1" xfId="4"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4" fillId="0" borderId="0" xfId="3" applyFont="1" applyFill="1" applyBorder="1" applyAlignment="1" applyProtection="1">
      <alignment horizontal="center" vertical="center"/>
      <protection locked="0"/>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16" fillId="0" borderId="5" xfId="1" applyFont="1" applyFill="1" applyBorder="1" applyAlignment="1" applyProtection="1">
      <alignment horizontal="left" vertical="center" wrapText="1"/>
    </xf>
    <xf numFmtId="0" fontId="16" fillId="0" borderId="6" xfId="1" applyFont="1" applyFill="1" applyBorder="1" applyAlignment="1" applyProtection="1">
      <alignment horizontal="left" vertical="center" wrapText="1"/>
    </xf>
    <xf numFmtId="0" fontId="16" fillId="0" borderId="34" xfId="0" applyFont="1" applyFill="1" applyBorder="1" applyAlignment="1">
      <alignment horizontal="left" vertical="center" wrapText="1"/>
    </xf>
    <xf numFmtId="0" fontId="20" fillId="0" borderId="34" xfId="1" applyFont="1" applyFill="1" applyBorder="1" applyAlignment="1">
      <alignment horizontal="left" vertical="center" wrapText="1"/>
    </xf>
    <xf numFmtId="0" fontId="20" fillId="0" borderId="1" xfId="1" applyFont="1" applyFill="1" applyBorder="1" applyAlignment="1">
      <alignment horizontal="left" vertical="center" wrapText="1"/>
    </xf>
    <xf numFmtId="0" fontId="16" fillId="0" borderId="36" xfId="0" applyFont="1" applyFill="1" applyBorder="1" applyAlignment="1">
      <alignment horizontal="left" vertical="center"/>
    </xf>
    <xf numFmtId="0" fontId="16" fillId="0" borderId="1" xfId="0" applyFont="1" applyFill="1" applyBorder="1" applyAlignment="1">
      <alignment horizontal="left" vertical="center"/>
    </xf>
    <xf numFmtId="0" fontId="19" fillId="0" borderId="1" xfId="5" applyNumberFormat="1" applyFont="1" applyFill="1" applyBorder="1" applyAlignment="1" applyProtection="1">
      <alignment horizontal="center" vertical="center"/>
    </xf>
    <xf numFmtId="0" fontId="16" fillId="0" borderId="43" xfId="0" applyFont="1" applyFill="1" applyBorder="1" applyAlignment="1">
      <alignment horizontal="left" vertical="center"/>
    </xf>
    <xf numFmtId="0" fontId="16" fillId="0" borderId="44" xfId="0" applyFont="1" applyFill="1" applyBorder="1" applyAlignment="1">
      <alignment horizontal="left" vertical="center" wrapText="1"/>
    </xf>
    <xf numFmtId="0" fontId="16" fillId="0" borderId="44" xfId="0" applyFont="1" applyFill="1" applyBorder="1" applyAlignment="1">
      <alignment horizontal="left" vertical="center"/>
    </xf>
    <xf numFmtId="166" fontId="19" fillId="0" borderId="44" xfId="5" applyNumberFormat="1" applyFont="1" applyFill="1" applyBorder="1" applyAlignment="1">
      <alignment horizontal="center" vertical="center"/>
    </xf>
    <xf numFmtId="166" fontId="19" fillId="0" borderId="44" xfId="5" applyNumberFormat="1" applyFont="1" applyFill="1" applyBorder="1" applyAlignment="1" applyProtection="1">
      <alignment horizontal="center" vertical="center"/>
    </xf>
    <xf numFmtId="0" fontId="17" fillId="7" borderId="45" xfId="0" applyFont="1" applyFill="1" applyBorder="1" applyAlignment="1" applyProtection="1">
      <alignment horizontal="left" vertical="top"/>
    </xf>
    <xf numFmtId="49" fontId="17" fillId="7" borderId="9" xfId="0" applyNumberFormat="1" applyFont="1" applyFill="1" applyBorder="1" applyAlignment="1" applyProtection="1">
      <alignment horizontal="left" vertical="top" wrapText="1"/>
    </xf>
    <xf numFmtId="0" fontId="17" fillId="7" borderId="46" xfId="0" applyFont="1" applyFill="1" applyBorder="1" applyAlignment="1" applyProtection="1">
      <alignment horizontal="left" vertical="top"/>
    </xf>
    <xf numFmtId="49" fontId="17" fillId="7" borderId="23" xfId="0" applyNumberFormat="1" applyFont="1" applyFill="1" applyBorder="1" applyAlignment="1" applyProtection="1">
      <alignment horizontal="left" vertical="top" wrapText="1"/>
    </xf>
    <xf numFmtId="0" fontId="17" fillId="7" borderId="47" xfId="0" applyFont="1" applyFill="1" applyBorder="1" applyAlignment="1" applyProtection="1">
      <alignment horizontal="left" vertical="top"/>
    </xf>
    <xf numFmtId="49" fontId="17" fillId="7" borderId="24" xfId="0" applyNumberFormat="1" applyFont="1" applyFill="1" applyBorder="1" applyAlignment="1" applyProtection="1">
      <alignment horizontal="left" vertical="top" wrapText="1"/>
    </xf>
    <xf numFmtId="0" fontId="19" fillId="7" borderId="45" xfId="0" applyFont="1" applyFill="1" applyBorder="1" applyAlignment="1" applyProtection="1">
      <alignment horizontal="left" vertical="top"/>
    </xf>
    <xf numFmtId="0" fontId="19" fillId="7" borderId="9" xfId="0" applyFont="1" applyFill="1" applyBorder="1" applyAlignment="1" applyProtection="1">
      <alignment horizontal="left" vertical="top" wrapText="1"/>
    </xf>
    <xf numFmtId="0" fontId="19" fillId="7" borderId="46" xfId="0" applyFont="1" applyFill="1" applyBorder="1" applyAlignment="1" applyProtection="1">
      <alignment horizontal="left" vertical="top"/>
    </xf>
    <xf numFmtId="0" fontId="19" fillId="7" borderId="23" xfId="0" applyFont="1" applyFill="1" applyBorder="1" applyAlignment="1" applyProtection="1">
      <alignment horizontal="left" vertical="top" wrapText="1"/>
    </xf>
    <xf numFmtId="0" fontId="19" fillId="7" borderId="47" xfId="0" applyFont="1" applyFill="1" applyBorder="1" applyAlignment="1" applyProtection="1">
      <alignment horizontal="left" vertical="top"/>
    </xf>
    <xf numFmtId="0" fontId="19" fillId="7" borderId="24" xfId="0" applyFont="1" applyFill="1" applyBorder="1" applyAlignment="1" applyProtection="1">
      <alignment horizontal="left" vertical="top" wrapText="1"/>
    </xf>
    <xf numFmtId="0" fontId="19" fillId="0" borderId="45" xfId="0" applyFont="1" applyFill="1" applyBorder="1" applyAlignment="1" applyProtection="1">
      <alignment horizontal="left" vertical="top"/>
    </xf>
    <xf numFmtId="0" fontId="19" fillId="0" borderId="9" xfId="0" applyFont="1" applyFill="1" applyBorder="1" applyAlignment="1" applyProtection="1">
      <alignment horizontal="left" vertical="top" wrapText="1"/>
    </xf>
    <xf numFmtId="0" fontId="19" fillId="0" borderId="46" xfId="0" applyFont="1" applyFill="1" applyBorder="1" applyAlignment="1" applyProtection="1">
      <alignment horizontal="left" vertical="top"/>
    </xf>
    <xf numFmtId="0" fontId="19" fillId="0" borderId="23" xfId="0" applyFont="1" applyFill="1" applyBorder="1" applyAlignment="1" applyProtection="1">
      <alignment horizontal="left" vertical="top" wrapText="1"/>
    </xf>
    <xf numFmtId="0" fontId="19" fillId="0" borderId="47" xfId="0" applyFont="1" applyFill="1" applyBorder="1" applyAlignment="1" applyProtection="1">
      <alignment horizontal="left" vertical="top"/>
    </xf>
    <xf numFmtId="0" fontId="19" fillId="0" borderId="24" xfId="0" applyFont="1" applyFill="1" applyBorder="1" applyAlignment="1" applyProtection="1">
      <alignment horizontal="left" vertical="top" wrapText="1"/>
    </xf>
    <xf numFmtId="0" fontId="19" fillId="7" borderId="48" xfId="0" applyFont="1" applyFill="1" applyBorder="1" applyAlignment="1" applyProtection="1">
      <alignment horizontal="left" vertical="top" wrapText="1"/>
    </xf>
    <xf numFmtId="0" fontId="19" fillId="7" borderId="16" xfId="0" applyFont="1" applyFill="1" applyBorder="1" applyAlignment="1" applyProtection="1">
      <alignment horizontal="left" vertical="top" wrapText="1"/>
    </xf>
    <xf numFmtId="0" fontId="19" fillId="7" borderId="17" xfId="0" applyFont="1" applyFill="1" applyBorder="1" applyAlignment="1" applyProtection="1">
      <alignment horizontal="left" vertical="top" wrapText="1"/>
    </xf>
    <xf numFmtId="0" fontId="19" fillId="8" borderId="24" xfId="0" applyFont="1" applyFill="1" applyBorder="1" applyAlignment="1" applyProtection="1">
      <alignment horizontal="left" vertical="top" wrapText="1"/>
    </xf>
    <xf numFmtId="49" fontId="17" fillId="0" borderId="45" xfId="0" applyNumberFormat="1" applyFont="1" applyFill="1" applyBorder="1" applyAlignment="1" applyProtection="1">
      <alignment horizontal="left" vertical="top" wrapText="1"/>
    </xf>
    <xf numFmtId="49" fontId="17" fillId="0" borderId="9" xfId="0" applyNumberFormat="1" applyFont="1" applyFill="1" applyBorder="1" applyAlignment="1" applyProtection="1">
      <alignment horizontal="left" vertical="top" wrapText="1"/>
    </xf>
    <xf numFmtId="49" fontId="17" fillId="0" borderId="46" xfId="0" applyNumberFormat="1" applyFont="1" applyFill="1" applyBorder="1" applyAlignment="1" applyProtection="1">
      <alignment horizontal="left" vertical="top" wrapText="1"/>
    </xf>
    <xf numFmtId="49" fontId="17" fillId="0" borderId="23" xfId="0" applyNumberFormat="1" applyFont="1" applyFill="1" applyBorder="1" applyAlignment="1" applyProtection="1">
      <alignment horizontal="left" vertical="top" wrapText="1"/>
    </xf>
    <xf numFmtId="49" fontId="17" fillId="0" borderId="47" xfId="0" applyNumberFormat="1" applyFont="1" applyFill="1" applyBorder="1" applyAlignment="1" applyProtection="1">
      <alignment horizontal="left" vertical="top" wrapText="1"/>
    </xf>
    <xf numFmtId="49" fontId="17" fillId="0" borderId="24" xfId="0" applyNumberFormat="1" applyFont="1" applyFill="1" applyBorder="1" applyAlignment="1" applyProtection="1">
      <alignment horizontal="left" vertical="top" wrapText="1"/>
    </xf>
    <xf numFmtId="0" fontId="17" fillId="8" borderId="9" xfId="0" applyFont="1" applyFill="1" applyBorder="1" applyAlignment="1" applyProtection="1">
      <alignment horizontal="left" vertical="top" wrapText="1"/>
    </xf>
    <xf numFmtId="0" fontId="17" fillId="8" borderId="23" xfId="0" applyFont="1" applyFill="1" applyBorder="1" applyAlignment="1" applyProtection="1">
      <alignment horizontal="left" vertical="top" wrapText="1"/>
    </xf>
    <xf numFmtId="0" fontId="17" fillId="8" borderId="24" xfId="0" applyFont="1" applyFill="1" applyBorder="1" applyAlignment="1" applyProtection="1">
      <alignment horizontal="left" vertical="top" wrapText="1"/>
    </xf>
    <xf numFmtId="0" fontId="19" fillId="0" borderId="45" xfId="0" applyFont="1" applyBorder="1" applyAlignment="1">
      <alignment horizontal="left" vertical="top"/>
    </xf>
    <xf numFmtId="0" fontId="19" fillId="0" borderId="46" xfId="0" applyFont="1" applyBorder="1" applyAlignment="1">
      <alignment horizontal="left" vertical="top"/>
    </xf>
    <xf numFmtId="0" fontId="19" fillId="0" borderId="47" xfId="0" applyFont="1" applyBorder="1" applyAlignment="1">
      <alignment horizontal="left" vertical="top"/>
    </xf>
    <xf numFmtId="0" fontId="17" fillId="0" borderId="45" xfId="0" applyFont="1" applyBorder="1" applyAlignment="1" applyProtection="1">
      <alignment horizontal="left" vertical="top"/>
    </xf>
    <xf numFmtId="0" fontId="17" fillId="0" borderId="46" xfId="0" applyFont="1" applyBorder="1" applyAlignment="1" applyProtection="1">
      <alignment horizontal="left" vertical="top"/>
    </xf>
    <xf numFmtId="0" fontId="17" fillId="0" borderId="47" xfId="0" applyFont="1" applyBorder="1" applyAlignment="1" applyProtection="1">
      <alignment horizontal="left" vertical="top"/>
    </xf>
    <xf numFmtId="0" fontId="19" fillId="6" borderId="45" xfId="0" applyFont="1" applyFill="1" applyBorder="1" applyAlignment="1" applyProtection="1">
      <alignment horizontal="left" vertical="top" wrapText="1"/>
    </xf>
    <xf numFmtId="0" fontId="19" fillId="6" borderId="9" xfId="0" applyFont="1" applyFill="1" applyBorder="1" applyAlignment="1" applyProtection="1">
      <alignment horizontal="left" vertical="top" wrapText="1"/>
    </xf>
    <xf numFmtId="0" fontId="19" fillId="6" borderId="46" xfId="0" applyFont="1" applyFill="1" applyBorder="1" applyAlignment="1" applyProtection="1">
      <alignment horizontal="left" vertical="top" wrapText="1"/>
    </xf>
    <xf numFmtId="0" fontId="19" fillId="6" borderId="23" xfId="0" applyFont="1" applyFill="1" applyBorder="1" applyAlignment="1" applyProtection="1">
      <alignment horizontal="left" vertical="top" wrapText="1"/>
    </xf>
    <xf numFmtId="0" fontId="19" fillId="6" borderId="47" xfId="0" applyFont="1" applyFill="1" applyBorder="1" applyAlignment="1" applyProtection="1">
      <alignment horizontal="left" vertical="top" wrapText="1"/>
    </xf>
    <xf numFmtId="0" fontId="19" fillId="6" borderId="24" xfId="0" applyFont="1" applyFill="1" applyBorder="1" applyAlignment="1" applyProtection="1">
      <alignment horizontal="left" vertical="top" wrapText="1"/>
    </xf>
    <xf numFmtId="0" fontId="19" fillId="6" borderId="45" xfId="0" applyFont="1" applyFill="1" applyBorder="1" applyAlignment="1" applyProtection="1">
      <alignment horizontal="left" vertical="top"/>
    </xf>
    <xf numFmtId="0" fontId="19" fillId="6" borderId="46" xfId="0" applyFont="1" applyFill="1" applyBorder="1" applyAlignment="1" applyProtection="1">
      <alignment horizontal="left" vertical="top"/>
    </xf>
    <xf numFmtId="0" fontId="19" fillId="6" borderId="47" xfId="0" applyFont="1" applyFill="1" applyBorder="1" applyAlignment="1" applyProtection="1">
      <alignment horizontal="left" vertical="top"/>
    </xf>
    <xf numFmtId="49" fontId="19" fillId="8" borderId="45" xfId="0" applyNumberFormat="1" applyFont="1" applyFill="1" applyBorder="1" applyAlignment="1" applyProtection="1">
      <alignment horizontal="left" vertical="top" wrapText="1"/>
    </xf>
    <xf numFmtId="49" fontId="19" fillId="8" borderId="9" xfId="0" applyNumberFormat="1" applyFont="1" applyFill="1" applyBorder="1" applyAlignment="1" applyProtection="1">
      <alignment horizontal="left" vertical="top" wrapText="1"/>
    </xf>
    <xf numFmtId="49" fontId="19" fillId="8" borderId="46" xfId="0" applyNumberFormat="1" applyFont="1" applyFill="1" applyBorder="1" applyAlignment="1" applyProtection="1">
      <alignment horizontal="left" vertical="top" wrapText="1"/>
    </xf>
    <xf numFmtId="49" fontId="19" fillId="8" borderId="23" xfId="0" applyNumberFormat="1" applyFont="1" applyFill="1" applyBorder="1" applyAlignment="1" applyProtection="1">
      <alignment horizontal="left" vertical="top" wrapText="1"/>
    </xf>
    <xf numFmtId="49" fontId="19" fillId="8" borderId="47" xfId="0" applyNumberFormat="1" applyFont="1" applyFill="1" applyBorder="1" applyAlignment="1" applyProtection="1">
      <alignment horizontal="left" vertical="top" wrapText="1"/>
    </xf>
    <xf numFmtId="49" fontId="19" fillId="8" borderId="24" xfId="0" applyNumberFormat="1" applyFont="1" applyFill="1" applyBorder="1" applyAlignment="1" applyProtection="1">
      <alignment horizontal="left" vertical="top" wrapText="1"/>
    </xf>
    <xf numFmtId="49" fontId="19" fillId="8" borderId="48" xfId="0" applyNumberFormat="1" applyFont="1" applyFill="1" applyBorder="1" applyAlignment="1" applyProtection="1">
      <alignment horizontal="left" vertical="top" wrapText="1"/>
    </xf>
    <xf numFmtId="49" fontId="19" fillId="8" borderId="16" xfId="0" applyNumberFormat="1" applyFont="1" applyFill="1" applyBorder="1" applyAlignment="1" applyProtection="1">
      <alignment horizontal="left" vertical="top" wrapText="1"/>
    </xf>
    <xf numFmtId="49" fontId="19" fillId="8" borderId="17" xfId="0" applyNumberFormat="1" applyFont="1" applyFill="1" applyBorder="1" applyAlignment="1" applyProtection="1">
      <alignment horizontal="left" vertical="top" wrapText="1"/>
    </xf>
    <xf numFmtId="0" fontId="17" fillId="8" borderId="45" xfId="0" applyFont="1" applyFill="1" applyBorder="1" applyAlignment="1" applyProtection="1">
      <alignment horizontal="left" vertical="top" wrapText="1"/>
    </xf>
    <xf numFmtId="0" fontId="17" fillId="8" borderId="46" xfId="0" applyFont="1" applyFill="1" applyBorder="1" applyAlignment="1" applyProtection="1">
      <alignment horizontal="left" vertical="top" wrapText="1"/>
    </xf>
    <xf numFmtId="0" fontId="17" fillId="8" borderId="47" xfId="0" applyFont="1" applyFill="1" applyBorder="1" applyAlignment="1" applyProtection="1">
      <alignment horizontal="left" vertical="top" wrapText="1"/>
    </xf>
    <xf numFmtId="165" fontId="17" fillId="0" borderId="24" xfId="0" applyNumberFormat="1" applyFont="1" applyFill="1" applyBorder="1" applyAlignment="1" applyProtection="1">
      <alignment horizontal="left" vertical="top" wrapText="1"/>
    </xf>
    <xf numFmtId="49" fontId="17" fillId="8" borderId="45" xfId="0" applyNumberFormat="1" applyFont="1" applyFill="1" applyBorder="1" applyAlignment="1" applyProtection="1">
      <alignment horizontal="left" vertical="top" wrapText="1"/>
    </xf>
    <xf numFmtId="49" fontId="17" fillId="8" borderId="46" xfId="0" applyNumberFormat="1" applyFont="1" applyFill="1" applyBorder="1" applyAlignment="1" applyProtection="1">
      <alignment horizontal="left" vertical="top" wrapText="1"/>
    </xf>
    <xf numFmtId="49" fontId="17" fillId="8" borderId="47" xfId="0" applyNumberFormat="1" applyFont="1" applyFill="1" applyBorder="1" applyAlignment="1" applyProtection="1">
      <alignment horizontal="left" vertical="top" wrapText="1"/>
    </xf>
    <xf numFmtId="49" fontId="17" fillId="8" borderId="23" xfId="0" applyNumberFormat="1" applyFont="1" applyFill="1" applyBorder="1" applyAlignment="1" applyProtection="1">
      <alignment horizontal="left" vertical="top" wrapText="1"/>
    </xf>
    <xf numFmtId="49" fontId="17" fillId="8" borderId="24" xfId="0" applyNumberFormat="1" applyFont="1" applyFill="1" applyBorder="1" applyAlignment="1" applyProtection="1">
      <alignment horizontal="left" vertical="top" wrapText="1"/>
    </xf>
    <xf numFmtId="49" fontId="19" fillId="0" borderId="9" xfId="0" applyNumberFormat="1" applyFont="1" applyBorder="1" applyAlignment="1">
      <alignment horizontal="left" vertical="top" wrapText="1"/>
    </xf>
    <xf numFmtId="49" fontId="19" fillId="0" borderId="23" xfId="0" applyNumberFormat="1" applyFont="1" applyBorder="1" applyAlignment="1">
      <alignment horizontal="left" vertical="top" wrapText="1"/>
    </xf>
    <xf numFmtId="49" fontId="19" fillId="0" borderId="24" xfId="0" applyNumberFormat="1" applyFont="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6" borderId="45" xfId="0" applyFont="1" applyFill="1" applyBorder="1" applyAlignment="1">
      <alignment horizontal="left" vertical="top"/>
    </xf>
    <xf numFmtId="0" fontId="19" fillId="6" borderId="9" xfId="0" applyFont="1" applyFill="1" applyBorder="1" applyAlignment="1">
      <alignment horizontal="left" vertical="top"/>
    </xf>
    <xf numFmtId="0" fontId="19" fillId="6" borderId="46" xfId="0" applyFont="1" applyFill="1" applyBorder="1" applyAlignment="1">
      <alignment horizontal="left" vertical="top"/>
    </xf>
    <xf numFmtId="0" fontId="19" fillId="6" borderId="23" xfId="0" applyFont="1" applyFill="1" applyBorder="1" applyAlignment="1">
      <alignment horizontal="left" vertical="top"/>
    </xf>
    <xf numFmtId="0" fontId="19" fillId="6" borderId="47" xfId="0" applyFont="1" applyFill="1" applyBorder="1" applyAlignment="1">
      <alignment horizontal="left" vertical="top"/>
    </xf>
    <xf numFmtId="0" fontId="19" fillId="6" borderId="24" xfId="0" applyFont="1" applyFill="1" applyBorder="1" applyAlignment="1">
      <alignment horizontal="left" vertical="top"/>
    </xf>
    <xf numFmtId="49" fontId="20" fillId="2" borderId="34" xfId="0" applyNumberFormat="1" applyFont="1" applyFill="1" applyBorder="1" applyAlignment="1" applyProtection="1">
      <alignment horizontal="left" vertical="center" wrapText="1"/>
    </xf>
    <xf numFmtId="0" fontId="20" fillId="2" borderId="1" xfId="4" applyFont="1" applyFill="1" applyBorder="1" applyAlignment="1" applyProtection="1">
      <alignment horizontal="left" vertical="center" wrapText="1"/>
    </xf>
    <xf numFmtId="0" fontId="20" fillId="2" borderId="1" xfId="4" applyNumberFormat="1"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166" fontId="19" fillId="2" borderId="1" xfId="5" applyNumberFormat="1" applyFont="1" applyFill="1" applyBorder="1" applyAlignment="1" applyProtection="1">
      <alignment horizontal="center" vertical="center"/>
    </xf>
    <xf numFmtId="0" fontId="16" fillId="2" borderId="34" xfId="0" applyFont="1" applyFill="1" applyBorder="1" applyAlignment="1">
      <alignment horizontal="left" vertical="center" wrapText="1"/>
    </xf>
    <xf numFmtId="0" fontId="16" fillId="2" borderId="1" xfId="0" applyFont="1" applyFill="1" applyBorder="1" applyAlignment="1">
      <alignment horizontal="left" vertical="center" wrapText="1"/>
    </xf>
    <xf numFmtId="166" fontId="19" fillId="4" borderId="32" xfId="6" applyNumberFormat="1" applyFont="1" applyFill="1" applyBorder="1" applyAlignment="1" applyProtection="1">
      <alignment horizontal="center" vertical="center"/>
    </xf>
    <xf numFmtId="0" fontId="37" fillId="0" borderId="0" xfId="0" applyFont="1" applyAlignment="1">
      <alignment vertical="center"/>
    </xf>
    <xf numFmtId="166" fontId="19" fillId="0" borderId="1" xfId="6" applyNumberFormat="1" applyFont="1" applyFill="1" applyBorder="1" applyAlignment="1" applyProtection="1">
      <alignment horizontal="center" vertical="center"/>
    </xf>
    <xf numFmtId="49" fontId="19" fillId="2" borderId="45" xfId="0" applyNumberFormat="1" applyFont="1" applyFill="1" applyBorder="1" applyAlignment="1" applyProtection="1">
      <alignment horizontal="left" vertical="top" wrapText="1"/>
    </xf>
    <xf numFmtId="49" fontId="19" fillId="2" borderId="9" xfId="0" applyNumberFormat="1" applyFont="1" applyFill="1" applyBorder="1" applyAlignment="1" applyProtection="1">
      <alignment horizontal="left" vertical="top" wrapText="1"/>
    </xf>
    <xf numFmtId="0" fontId="16" fillId="2" borderId="5" xfId="1"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20" fillId="2" borderId="9" xfId="0" applyFont="1" applyFill="1" applyBorder="1" applyAlignment="1" applyProtection="1">
      <alignment horizontal="left" vertical="top" wrapText="1"/>
    </xf>
    <xf numFmtId="0" fontId="16" fillId="2" borderId="9" xfId="0" applyFont="1" applyFill="1" applyBorder="1" applyAlignment="1">
      <alignment horizontal="left" vertical="top" wrapText="1"/>
    </xf>
    <xf numFmtId="49" fontId="19" fillId="2" borderId="46" xfId="0" applyNumberFormat="1" applyFont="1" applyFill="1" applyBorder="1" applyAlignment="1" applyProtection="1">
      <alignment horizontal="left" vertical="top" wrapText="1"/>
    </xf>
    <xf numFmtId="49" fontId="19" fillId="2" borderId="23" xfId="0" applyNumberFormat="1" applyFont="1" applyFill="1" applyBorder="1" applyAlignment="1" applyProtection="1">
      <alignment horizontal="left" vertical="top" wrapText="1"/>
    </xf>
    <xf numFmtId="0" fontId="16" fillId="2" borderId="6" xfId="1"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20" fillId="2" borderId="12" xfId="0" applyFont="1" applyFill="1" applyBorder="1" applyAlignment="1" applyProtection="1">
      <alignment horizontal="left" vertical="top" wrapText="1"/>
    </xf>
    <xf numFmtId="0" fontId="16" fillId="2" borderId="23" xfId="0" applyFont="1" applyFill="1" applyBorder="1" applyAlignment="1">
      <alignment horizontal="left" vertical="top" wrapText="1"/>
    </xf>
    <xf numFmtId="0" fontId="20" fillId="2" borderId="23" xfId="0" applyFont="1" applyFill="1" applyBorder="1" applyAlignment="1" applyProtection="1">
      <alignment horizontal="left" vertical="top" wrapText="1"/>
    </xf>
    <xf numFmtId="0" fontId="20" fillId="2" borderId="8" xfId="0" applyFont="1" applyFill="1" applyBorder="1" applyAlignment="1" applyProtection="1">
      <alignment horizontal="left" vertical="top" wrapText="1"/>
    </xf>
    <xf numFmtId="0" fontId="20" fillId="2" borderId="24" xfId="0" applyFont="1" applyFill="1" applyBorder="1" applyAlignment="1" applyProtection="1">
      <alignment horizontal="left" vertical="top" wrapText="1"/>
    </xf>
    <xf numFmtId="0" fontId="20" fillId="2" borderId="6" xfId="0" applyFont="1" applyFill="1" applyBorder="1" applyAlignment="1" applyProtection="1">
      <alignment horizontal="left" vertical="top" wrapText="1"/>
    </xf>
    <xf numFmtId="166" fontId="19" fillId="0" borderId="49" xfId="5" applyNumberFormat="1" applyFont="1" applyFill="1" applyBorder="1" applyAlignment="1" applyProtection="1">
      <alignment horizontal="center" vertical="center"/>
    </xf>
    <xf numFmtId="0" fontId="20" fillId="2" borderId="5" xfId="0" applyFont="1" applyFill="1" applyBorder="1" applyAlignment="1" applyProtection="1">
      <alignment horizontal="left" vertical="top" wrapText="1"/>
    </xf>
    <xf numFmtId="49" fontId="27" fillId="11" borderId="6" xfId="0" applyNumberFormat="1" applyFont="1" applyFill="1" applyBorder="1" applyAlignment="1" applyProtection="1">
      <alignment horizontal="left" vertical="center" wrapText="1"/>
    </xf>
    <xf numFmtId="0" fontId="16" fillId="11" borderId="6" xfId="0" applyFont="1" applyFill="1" applyBorder="1" applyAlignment="1" applyProtection="1">
      <alignment horizontal="left" vertical="center" wrapText="1"/>
    </xf>
    <xf numFmtId="49" fontId="19" fillId="2" borderId="47" xfId="0" applyNumberFormat="1" applyFont="1" applyFill="1" applyBorder="1" applyAlignment="1" applyProtection="1">
      <alignment horizontal="left" vertical="top" wrapText="1"/>
    </xf>
    <xf numFmtId="49" fontId="19" fillId="2" borderId="24" xfId="0" applyNumberFormat="1" applyFont="1" applyFill="1" applyBorder="1" applyAlignment="1" applyProtection="1">
      <alignment horizontal="left" vertical="top" wrapText="1"/>
    </xf>
    <xf numFmtId="49" fontId="27" fillId="11" borderId="7" xfId="0" applyNumberFormat="1" applyFont="1" applyFill="1" applyBorder="1" applyAlignment="1" applyProtection="1">
      <alignment horizontal="left" vertical="center" wrapText="1"/>
    </xf>
    <xf numFmtId="0" fontId="16" fillId="11" borderId="7" xfId="0" applyFont="1" applyFill="1" applyBorder="1" applyAlignment="1" applyProtection="1">
      <alignment horizontal="left" vertical="center" wrapText="1"/>
    </xf>
    <xf numFmtId="0" fontId="16" fillId="2" borderId="24" xfId="0" applyFont="1" applyFill="1" applyBorder="1" applyAlignment="1">
      <alignment horizontal="left" vertical="top" wrapText="1"/>
    </xf>
    <xf numFmtId="0" fontId="16" fillId="4" borderId="22" xfId="0" applyFont="1" applyFill="1" applyBorder="1" applyAlignment="1" applyProtection="1">
      <alignment horizontal="left" vertical="center" wrapText="1"/>
    </xf>
    <xf numFmtId="166" fontId="19" fillId="4" borderId="22" xfId="5" applyNumberFormat="1" applyFont="1" applyFill="1" applyBorder="1" applyAlignment="1" applyProtection="1">
      <alignment horizontal="center" vertical="center"/>
      <protection locked="0"/>
    </xf>
    <xf numFmtId="0" fontId="38" fillId="0" borderId="1" xfId="4" applyNumberFormat="1" applyFont="1" applyFill="1" applyBorder="1" applyAlignment="1" applyProtection="1">
      <alignment horizontal="left" vertical="center" wrapText="1"/>
    </xf>
    <xf numFmtId="49" fontId="20" fillId="2" borderId="1" xfId="4" applyNumberFormat="1" applyFont="1" applyFill="1" applyBorder="1" applyAlignment="1" applyProtection="1">
      <alignment horizontal="left" vertical="center" wrapText="1"/>
    </xf>
    <xf numFmtId="0" fontId="20" fillId="2" borderId="1" xfId="0" applyNumberFormat="1" applyFont="1" applyFill="1" applyBorder="1" applyAlignment="1" applyProtection="1">
      <alignment horizontal="left" vertical="center"/>
    </xf>
    <xf numFmtId="166" fontId="19" fillId="2" borderId="1" xfId="6" applyNumberFormat="1" applyFont="1" applyFill="1" applyBorder="1" applyAlignment="1" applyProtection="1">
      <alignment horizontal="center" vertical="center"/>
      <protection locked="0"/>
    </xf>
    <xf numFmtId="166" fontId="19" fillId="2" borderId="1" xfId="5" applyNumberFormat="1" applyFont="1" applyFill="1" applyBorder="1" applyAlignment="1" applyProtection="1">
      <alignment horizontal="center" vertical="center"/>
      <protection locked="0"/>
    </xf>
    <xf numFmtId="0" fontId="20" fillId="2" borderId="34" xfId="0" applyFont="1" applyFill="1" applyBorder="1" applyAlignment="1" applyProtection="1">
      <alignment horizontal="left" vertical="center"/>
    </xf>
    <xf numFmtId="49" fontId="20" fillId="2" borderId="36" xfId="0" applyNumberFormat="1" applyFont="1" applyFill="1" applyBorder="1" applyAlignment="1" applyProtection="1">
      <alignment horizontal="left" vertical="center" wrapText="1"/>
    </xf>
    <xf numFmtId="0" fontId="20" fillId="2" borderId="3" xfId="4" applyFont="1" applyFill="1" applyBorder="1" applyAlignment="1" applyProtection="1">
      <alignment horizontal="left" vertical="center" wrapText="1"/>
    </xf>
    <xf numFmtId="0" fontId="20" fillId="2" borderId="19" xfId="4" applyNumberFormat="1" applyFont="1" applyFill="1" applyBorder="1" applyAlignment="1" applyProtection="1">
      <alignment horizontal="left" vertical="center" wrapText="1"/>
    </xf>
    <xf numFmtId="0" fontId="16" fillId="2" borderId="34" xfId="0" applyFont="1" applyFill="1" applyBorder="1" applyAlignment="1">
      <alignment horizontal="left" vertical="center"/>
    </xf>
    <xf numFmtId="166" fontId="19" fillId="2" borderId="1" xfId="5" applyNumberFormat="1" applyFont="1" applyFill="1" applyBorder="1" applyAlignment="1">
      <alignment horizontal="center" vertical="center"/>
    </xf>
    <xf numFmtId="166" fontId="19" fillId="12" borderId="49" xfId="5" applyNumberFormat="1" applyFont="1" applyFill="1" applyBorder="1" applyAlignment="1" applyProtection="1">
      <alignment horizontal="center" vertical="center"/>
    </xf>
    <xf numFmtId="0" fontId="18" fillId="10" borderId="21" xfId="0" applyNumberFormat="1" applyFont="1" applyFill="1" applyBorder="1" applyAlignment="1" applyProtection="1">
      <alignment vertical="center" wrapText="1"/>
    </xf>
    <xf numFmtId="0" fontId="19" fillId="4" borderId="22" xfId="0" applyFont="1" applyFill="1" applyBorder="1" applyAlignment="1" applyProtection="1">
      <alignment vertical="center"/>
      <protection locked="0"/>
    </xf>
    <xf numFmtId="166" fontId="19" fillId="4" borderId="22" xfId="5" applyNumberFormat="1" applyFont="1" applyFill="1" applyBorder="1" applyAlignment="1" applyProtection="1">
      <alignment vertical="center"/>
      <protection locked="0"/>
    </xf>
    <xf numFmtId="0" fontId="13" fillId="0" borderId="18" xfId="3" applyFont="1" applyBorder="1" applyAlignment="1">
      <alignment vertical="center"/>
    </xf>
    <xf numFmtId="0" fontId="13" fillId="0" borderId="0" xfId="3"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lignment vertical="center"/>
    </xf>
    <xf numFmtId="166" fontId="19" fillId="13" borderId="49" xfId="5" applyNumberFormat="1" applyFont="1" applyFill="1" applyBorder="1" applyAlignment="1" applyProtection="1">
      <alignment horizontal="center" vertical="center"/>
    </xf>
    <xf numFmtId="0" fontId="16" fillId="0" borderId="0" xfId="3" applyFont="1" applyAlignment="1">
      <alignment vertical="center"/>
    </xf>
    <xf numFmtId="0" fontId="16" fillId="0" borderId="0" xfId="4" applyFont="1" applyFill="1" applyBorder="1" applyAlignment="1">
      <alignment horizontal="left" vertical="center"/>
    </xf>
    <xf numFmtId="166" fontId="16" fillId="0" borderId="0" xfId="0" applyNumberFormat="1" applyFont="1" applyAlignment="1">
      <alignment vertical="center"/>
    </xf>
    <xf numFmtId="0" fontId="42" fillId="0" borderId="0" xfId="3" applyFont="1" applyAlignment="1">
      <alignment vertical="center"/>
    </xf>
    <xf numFmtId="0" fontId="42" fillId="0" borderId="0" xfId="0" applyFont="1" applyAlignment="1" applyProtection="1">
      <alignment horizontal="left" vertical="center"/>
      <protection locked="0"/>
    </xf>
    <xf numFmtId="0" fontId="43" fillId="0" borderId="0" xfId="0" applyFont="1" applyAlignment="1" applyProtection="1">
      <alignment horizontal="left"/>
      <protection locked="0"/>
    </xf>
    <xf numFmtId="0" fontId="42" fillId="0" borderId="0" xfId="0" applyFont="1" applyProtection="1">
      <protection locked="0"/>
    </xf>
    <xf numFmtId="166" fontId="19" fillId="13" borderId="41" xfId="5" applyNumberFormat="1" applyFont="1" applyFill="1" applyBorder="1" applyAlignment="1" applyProtection="1">
      <alignment horizontal="center" vertical="center"/>
    </xf>
    <xf numFmtId="166" fontId="19" fillId="12" borderId="41" xfId="5" applyNumberFormat="1" applyFont="1" applyFill="1" applyBorder="1" applyAlignment="1" applyProtection="1">
      <alignment horizontal="center" vertical="center"/>
    </xf>
    <xf numFmtId="166" fontId="19" fillId="14" borderId="41" xfId="5" applyNumberFormat="1" applyFont="1" applyFill="1" applyBorder="1" applyAlignment="1" applyProtection="1">
      <alignment horizontal="center" vertical="center"/>
    </xf>
    <xf numFmtId="0" fontId="20" fillId="0" borderId="9" xfId="0" applyFont="1" applyFill="1" applyBorder="1" applyAlignment="1" applyProtection="1">
      <alignment horizontal="center" vertical="top" wrapText="1"/>
    </xf>
    <xf numFmtId="166" fontId="19" fillId="15" borderId="9" xfId="5" applyNumberFormat="1" applyFont="1" applyFill="1" applyBorder="1" applyAlignment="1" applyProtection="1">
      <alignment vertical="center"/>
    </xf>
    <xf numFmtId="166" fontId="19" fillId="15" borderId="23" xfId="5" applyNumberFormat="1" applyFont="1" applyFill="1" applyBorder="1" applyAlignment="1" applyProtection="1">
      <alignment vertical="center"/>
    </xf>
    <xf numFmtId="166" fontId="19" fillId="15" borderId="24" xfId="5" applyNumberFormat="1" applyFont="1" applyFill="1" applyBorder="1" applyAlignment="1" applyProtection="1">
      <alignment vertical="center"/>
    </xf>
    <xf numFmtId="166" fontId="19" fillId="16" borderId="9" xfId="5" applyNumberFormat="1" applyFont="1" applyFill="1" applyBorder="1" applyAlignment="1" applyProtection="1">
      <alignment vertical="center"/>
    </xf>
    <xf numFmtId="166" fontId="19" fillId="14" borderId="49" xfId="5" applyNumberFormat="1" applyFont="1" applyFill="1" applyBorder="1" applyAlignment="1" applyProtection="1">
      <alignment horizontal="center" vertical="center"/>
    </xf>
    <xf numFmtId="166" fontId="19" fillId="6" borderId="16" xfId="5" applyNumberFormat="1" applyFont="1" applyFill="1" applyBorder="1" applyAlignment="1" applyProtection="1">
      <alignment horizontal="center" vertical="top"/>
    </xf>
    <xf numFmtId="166" fontId="19" fillId="6" borderId="17" xfId="5" applyNumberFormat="1" applyFont="1" applyFill="1" applyBorder="1" applyAlignment="1" applyProtection="1">
      <alignment horizontal="center" vertical="top"/>
    </xf>
    <xf numFmtId="166" fontId="19" fillId="15" borderId="27" xfId="5" applyNumberFormat="1" applyFont="1" applyFill="1" applyBorder="1" applyAlignment="1" applyProtection="1">
      <alignment vertical="center"/>
    </xf>
    <xf numFmtId="166" fontId="19" fillId="15" borderId="28" xfId="5" applyNumberFormat="1" applyFont="1" applyFill="1" applyBorder="1" applyAlignment="1" applyProtection="1">
      <alignment vertical="center"/>
    </xf>
    <xf numFmtId="166" fontId="19" fillId="6" borderId="48" xfId="5" applyNumberFormat="1" applyFont="1" applyFill="1" applyBorder="1" applyAlignment="1" applyProtection="1">
      <alignment horizontal="center" vertical="top"/>
    </xf>
    <xf numFmtId="166" fontId="19" fillId="15" borderId="26" xfId="5" applyNumberFormat="1" applyFont="1" applyFill="1" applyBorder="1" applyAlignment="1" applyProtection="1">
      <alignment vertical="center"/>
    </xf>
    <xf numFmtId="166" fontId="19" fillId="15" borderId="3" xfId="5" applyNumberFormat="1" applyFont="1" applyFill="1" applyBorder="1" applyAlignment="1" applyProtection="1">
      <alignment vertical="center"/>
    </xf>
    <xf numFmtId="166" fontId="19" fillId="15" borderId="20" xfId="5" applyNumberFormat="1" applyFont="1" applyFill="1" applyBorder="1" applyAlignment="1" applyProtection="1">
      <alignment vertical="center"/>
    </xf>
    <xf numFmtId="166" fontId="19" fillId="15" borderId="50" xfId="5" applyNumberFormat="1" applyFont="1" applyFill="1" applyBorder="1" applyAlignment="1" applyProtection="1">
      <alignment vertical="center"/>
    </xf>
    <xf numFmtId="166" fontId="19" fillId="0" borderId="16" xfId="5" applyNumberFormat="1" applyFont="1" applyFill="1" applyBorder="1" applyAlignment="1" applyProtection="1">
      <alignment horizontal="center" vertical="top"/>
    </xf>
    <xf numFmtId="166" fontId="19" fillId="0" borderId="17" xfId="5" applyNumberFormat="1" applyFont="1" applyFill="1" applyBorder="1" applyAlignment="1" applyProtection="1">
      <alignment horizontal="center" vertical="top"/>
    </xf>
    <xf numFmtId="166" fontId="19" fillId="0" borderId="48" xfId="5" applyNumberFormat="1" applyFont="1" applyFill="1" applyBorder="1" applyAlignment="1" applyProtection="1">
      <alignment horizontal="center" vertical="top"/>
    </xf>
    <xf numFmtId="166" fontId="19" fillId="7" borderId="48" xfId="5" applyNumberFormat="1" applyFont="1" applyFill="1" applyBorder="1" applyAlignment="1" applyProtection="1">
      <alignment horizontal="center" vertical="top"/>
    </xf>
    <xf numFmtId="166" fontId="19" fillId="7" borderId="16" xfId="5" applyNumberFormat="1" applyFont="1" applyFill="1" applyBorder="1" applyAlignment="1" applyProtection="1">
      <alignment horizontal="center" vertical="top"/>
    </xf>
    <xf numFmtId="166" fontId="19" fillId="7" borderId="17" xfId="5" applyNumberFormat="1" applyFont="1" applyFill="1" applyBorder="1" applyAlignment="1" applyProtection="1">
      <alignment horizontal="center" vertical="top"/>
    </xf>
    <xf numFmtId="166" fontId="19" fillId="13" borderId="26" xfId="5" applyNumberFormat="1" applyFont="1" applyFill="1" applyBorder="1" applyAlignment="1" applyProtection="1">
      <alignment vertical="center"/>
    </xf>
    <xf numFmtId="166" fontId="19" fillId="13" borderId="27" xfId="5" applyNumberFormat="1" applyFont="1" applyFill="1" applyBorder="1" applyAlignment="1" applyProtection="1">
      <alignment vertical="center"/>
    </xf>
    <xf numFmtId="166" fontId="19" fillId="13" borderId="28" xfId="5" applyNumberFormat="1" applyFont="1" applyFill="1" applyBorder="1" applyAlignment="1" applyProtection="1">
      <alignment vertical="center"/>
    </xf>
    <xf numFmtId="166" fontId="19" fillId="8" borderId="48" xfId="5" applyNumberFormat="1" applyFont="1" applyFill="1" applyBorder="1" applyAlignment="1" applyProtection="1">
      <alignment horizontal="center" vertical="top"/>
    </xf>
    <xf numFmtId="166" fontId="19" fillId="8" borderId="16" xfId="5" applyNumberFormat="1" applyFont="1" applyFill="1" applyBorder="1" applyAlignment="1" applyProtection="1">
      <alignment horizontal="center" vertical="top"/>
    </xf>
    <xf numFmtId="166" fontId="19" fillId="8" borderId="17" xfId="5" applyNumberFormat="1" applyFont="1" applyFill="1" applyBorder="1" applyAlignment="1" applyProtection="1">
      <alignment horizontal="center" vertical="top"/>
    </xf>
    <xf numFmtId="166" fontId="19" fillId="15" borderId="26" xfId="5" applyNumberFormat="1" applyFont="1" applyFill="1" applyBorder="1" applyAlignment="1" applyProtection="1">
      <alignment horizontal="center" vertical="center"/>
    </xf>
    <xf numFmtId="166" fontId="19" fillId="6" borderId="48" xfId="5" applyNumberFormat="1" applyFont="1" applyFill="1" applyBorder="1" applyAlignment="1" applyProtection="1">
      <alignment horizontal="center" vertical="top"/>
      <protection locked="0"/>
    </xf>
    <xf numFmtId="166" fontId="19" fillId="6" borderId="16" xfId="5" applyNumberFormat="1" applyFont="1" applyFill="1" applyBorder="1" applyAlignment="1" applyProtection="1">
      <alignment horizontal="center" vertical="top"/>
      <protection locked="0"/>
    </xf>
    <xf numFmtId="166" fontId="19" fillId="6" borderId="17" xfId="5" applyNumberFormat="1" applyFont="1" applyFill="1" applyBorder="1" applyAlignment="1" applyProtection="1">
      <alignment horizontal="center" vertical="top"/>
      <protection locked="0"/>
    </xf>
    <xf numFmtId="166" fontId="19" fillId="4" borderId="18" xfId="5" applyNumberFormat="1" applyFont="1" applyFill="1" applyBorder="1" applyAlignment="1" applyProtection="1">
      <alignment horizontal="center" vertical="center"/>
      <protection locked="0"/>
    </xf>
    <xf numFmtId="166" fontId="19" fillId="8" borderId="48" xfId="5" applyNumberFormat="1" applyFont="1" applyFill="1" applyBorder="1" applyAlignment="1" applyProtection="1">
      <alignment horizontal="center" vertical="top"/>
      <protection locked="0"/>
    </xf>
    <xf numFmtId="166" fontId="19" fillId="8" borderId="16" xfId="5" applyNumberFormat="1" applyFont="1" applyFill="1" applyBorder="1" applyAlignment="1" applyProtection="1">
      <alignment horizontal="center" vertical="top"/>
      <protection locked="0"/>
    </xf>
    <xf numFmtId="166" fontId="19" fillId="8" borderId="17" xfId="5" applyNumberFormat="1" applyFont="1" applyFill="1" applyBorder="1" applyAlignment="1" applyProtection="1">
      <alignment horizontal="center" vertical="top"/>
      <protection locked="0"/>
    </xf>
    <xf numFmtId="166" fontId="19" fillId="2" borderId="48" xfId="5" applyNumberFormat="1" applyFont="1" applyFill="1" applyBorder="1" applyAlignment="1" applyProtection="1">
      <alignment horizontal="center" vertical="top"/>
    </xf>
    <xf numFmtId="0" fontId="16" fillId="2" borderId="16" xfId="0" applyFont="1" applyFill="1" applyBorder="1" applyAlignment="1" applyProtection="1">
      <alignment horizontal="center" vertical="top"/>
      <protection locked="0"/>
    </xf>
    <xf numFmtId="0" fontId="16" fillId="2" borderId="17" xfId="0" applyFont="1" applyFill="1" applyBorder="1" applyAlignment="1" applyProtection="1">
      <alignment horizontal="center" vertical="top"/>
      <protection locked="0"/>
    </xf>
    <xf numFmtId="166" fontId="19" fillId="0" borderId="48" xfId="5" applyNumberFormat="1" applyFont="1" applyBorder="1" applyAlignment="1">
      <alignment horizontal="center" vertical="top"/>
    </xf>
    <xf numFmtId="166" fontId="19" fillId="0" borderId="16" xfId="5" applyNumberFormat="1" applyFont="1" applyBorder="1" applyAlignment="1">
      <alignment horizontal="center" vertical="top"/>
    </xf>
    <xf numFmtId="166" fontId="19" fillId="0" borderId="17" xfId="5" applyNumberFormat="1" applyFont="1" applyBorder="1" applyAlignment="1">
      <alignment horizontal="center" vertical="top"/>
    </xf>
    <xf numFmtId="166" fontId="19" fillId="6" borderId="48" xfId="5" applyNumberFormat="1" applyFont="1" applyFill="1" applyBorder="1" applyAlignment="1">
      <alignment horizontal="center" vertical="top"/>
    </xf>
    <xf numFmtId="166" fontId="19" fillId="6" borderId="16" xfId="5" applyNumberFormat="1" applyFont="1" applyFill="1" applyBorder="1" applyAlignment="1">
      <alignment horizontal="center" vertical="top"/>
    </xf>
    <xf numFmtId="166" fontId="19" fillId="6" borderId="17" xfId="5" applyNumberFormat="1" applyFont="1" applyFill="1" applyBorder="1" applyAlignment="1">
      <alignment horizontal="center" vertical="top"/>
    </xf>
    <xf numFmtId="0" fontId="35" fillId="4" borderId="32" xfId="0" applyFont="1" applyFill="1" applyBorder="1" applyAlignment="1" applyProtection="1">
      <alignment horizontal="center" vertical="center"/>
    </xf>
    <xf numFmtId="0" fontId="19" fillId="4" borderId="32" xfId="0" applyFont="1" applyFill="1" applyBorder="1" applyAlignment="1" applyProtection="1">
      <alignment horizontal="center" vertical="center"/>
    </xf>
    <xf numFmtId="0" fontId="19" fillId="0" borderId="9" xfId="0" applyFont="1" applyFill="1" applyBorder="1" applyAlignment="1" applyProtection="1">
      <alignment horizontal="center" vertical="top" wrapText="1"/>
    </xf>
    <xf numFmtId="0" fontId="19" fillId="0" borderId="23" xfId="0" applyFont="1" applyFill="1" applyBorder="1" applyAlignment="1" applyProtection="1">
      <alignment horizontal="center" vertical="top" wrapText="1"/>
    </xf>
    <xf numFmtId="0" fontId="19" fillId="0" borderId="24" xfId="0" applyFont="1" applyFill="1" applyBorder="1" applyAlignment="1" applyProtection="1">
      <alignment horizontal="center" vertical="top" wrapText="1"/>
    </xf>
    <xf numFmtId="0" fontId="20" fillId="0" borderId="9" xfId="0" applyFont="1" applyFill="1" applyBorder="1" applyAlignment="1" applyProtection="1">
      <alignment horizontal="center" vertical="top" wrapText="1"/>
    </xf>
    <xf numFmtId="0" fontId="20" fillId="0" borderId="23" xfId="0" applyFont="1" applyFill="1" applyBorder="1" applyAlignment="1" applyProtection="1">
      <alignment horizontal="center" vertical="top" wrapText="1"/>
    </xf>
    <xf numFmtId="0" fontId="20" fillId="7" borderId="9" xfId="0" applyFont="1" applyFill="1" applyBorder="1" applyAlignment="1" applyProtection="1">
      <alignment horizontal="center" vertical="top" wrapText="1"/>
    </xf>
    <xf numFmtId="0" fontId="20" fillId="7" borderId="23" xfId="0" applyFont="1" applyFill="1" applyBorder="1" applyAlignment="1" applyProtection="1">
      <alignment horizontal="center" vertical="top" wrapText="1"/>
    </xf>
    <xf numFmtId="0" fontId="17" fillId="8" borderId="9" xfId="0" applyFont="1" applyFill="1" applyBorder="1" applyAlignment="1" applyProtection="1">
      <alignment horizontal="center" vertical="top" wrapText="1"/>
    </xf>
    <xf numFmtId="0" fontId="17" fillId="8" borderId="23" xfId="0" applyFont="1" applyFill="1" applyBorder="1" applyAlignment="1" applyProtection="1">
      <alignment horizontal="center" vertical="top" wrapText="1"/>
    </xf>
    <xf numFmtId="0" fontId="19" fillId="7" borderId="9" xfId="0" applyFont="1" applyFill="1" applyBorder="1" applyAlignment="1" applyProtection="1">
      <alignment horizontal="center" vertical="top" wrapText="1"/>
    </xf>
    <xf numFmtId="0" fontId="19" fillId="7" borderId="23" xfId="0" applyFont="1" applyFill="1" applyBorder="1" applyAlignment="1" applyProtection="1">
      <alignment horizontal="center" vertical="top" wrapText="1"/>
    </xf>
    <xf numFmtId="0" fontId="19" fillId="6" borderId="9" xfId="0" applyFont="1" applyFill="1" applyBorder="1" applyAlignment="1" applyProtection="1">
      <alignment horizontal="center" vertical="top" wrapText="1"/>
    </xf>
    <xf numFmtId="0" fontId="19" fillId="6" borderId="23" xfId="0" applyFont="1" applyFill="1" applyBorder="1" applyAlignment="1" applyProtection="1">
      <alignment horizontal="center" vertical="top" wrapText="1"/>
    </xf>
    <xf numFmtId="0" fontId="19" fillId="6" borderId="24" xfId="0" applyFont="1" applyFill="1" applyBorder="1" applyAlignment="1" applyProtection="1">
      <alignment horizontal="center" vertical="top" wrapText="1"/>
    </xf>
    <xf numFmtId="0" fontId="20" fillId="6" borderId="9" xfId="0" applyFont="1" applyFill="1" applyBorder="1" applyAlignment="1" applyProtection="1">
      <alignment horizontal="center" vertical="top" wrapText="1"/>
    </xf>
    <xf numFmtId="0" fontId="20" fillId="6" borderId="23" xfId="0" applyFont="1" applyFill="1" applyBorder="1" applyAlignment="1" applyProtection="1">
      <alignment horizontal="center" vertical="top" wrapText="1"/>
    </xf>
    <xf numFmtId="49" fontId="17" fillId="0" borderId="9" xfId="0" applyNumberFormat="1" applyFont="1" applyFill="1" applyBorder="1" applyAlignment="1" applyProtection="1">
      <alignment horizontal="center" vertical="top" wrapText="1"/>
    </xf>
    <xf numFmtId="49" fontId="17" fillId="0" borderId="23" xfId="0" applyNumberFormat="1" applyFont="1" applyFill="1" applyBorder="1" applyAlignment="1" applyProtection="1">
      <alignment horizontal="center" vertical="top" wrapText="1"/>
    </xf>
    <xf numFmtId="49" fontId="17" fillId="7" borderId="9" xfId="0" applyNumberFormat="1" applyFont="1" applyFill="1" applyBorder="1" applyAlignment="1" applyProtection="1">
      <alignment horizontal="center" vertical="top" wrapText="1"/>
    </xf>
    <xf numFmtId="49" fontId="17" fillId="7" borderId="23" xfId="0" applyNumberFormat="1" applyFont="1" applyFill="1" applyBorder="1" applyAlignment="1" applyProtection="1">
      <alignment horizontal="center" vertical="top" wrapText="1"/>
    </xf>
    <xf numFmtId="0" fontId="20" fillId="0" borderId="24" xfId="0" applyFont="1" applyFill="1" applyBorder="1" applyAlignment="1" applyProtection="1">
      <alignment horizontal="center" vertical="top" wrapText="1"/>
    </xf>
    <xf numFmtId="0" fontId="20" fillId="7" borderId="24" xfId="0" applyFont="1" applyFill="1" applyBorder="1" applyAlignment="1" applyProtection="1">
      <alignment horizontal="center" vertical="top" wrapText="1"/>
    </xf>
    <xf numFmtId="0" fontId="19" fillId="0" borderId="9" xfId="0" applyFont="1" applyBorder="1" applyAlignment="1">
      <alignment horizontal="center" vertical="top" wrapText="1"/>
    </xf>
    <xf numFmtId="0" fontId="19" fillId="0" borderId="23" xfId="0" applyFont="1" applyBorder="1" applyAlignment="1">
      <alignment horizontal="center" vertical="top" wrapText="1"/>
    </xf>
    <xf numFmtId="49" fontId="17" fillId="8" borderId="9" xfId="0" applyNumberFormat="1" applyFont="1" applyFill="1" applyBorder="1" applyAlignment="1" applyProtection="1">
      <alignment horizontal="center" vertical="top" wrapText="1"/>
    </xf>
    <xf numFmtId="49" fontId="17" fillId="8" borderId="23" xfId="0" applyNumberFormat="1" applyFont="1" applyFill="1" applyBorder="1" applyAlignment="1" applyProtection="1">
      <alignment horizontal="center" vertical="top" wrapText="1"/>
    </xf>
    <xf numFmtId="49" fontId="17" fillId="0" borderId="24" xfId="0" applyNumberFormat="1" applyFont="1" applyFill="1" applyBorder="1" applyAlignment="1" applyProtection="1">
      <alignment horizontal="center" vertical="top" wrapText="1"/>
    </xf>
    <xf numFmtId="0" fontId="17" fillId="8" borderId="24" xfId="0" applyFont="1" applyFill="1" applyBorder="1" applyAlignment="1" applyProtection="1">
      <alignment horizontal="center" vertical="top" wrapText="1"/>
    </xf>
    <xf numFmtId="49" fontId="19" fillId="0" borderId="9" xfId="0" applyNumberFormat="1" applyFont="1" applyBorder="1" applyAlignment="1">
      <alignment horizontal="center" vertical="top" wrapText="1"/>
    </xf>
    <xf numFmtId="49" fontId="19" fillId="0" borderId="23" xfId="0" applyNumberFormat="1" applyFont="1" applyBorder="1" applyAlignment="1">
      <alignment horizontal="center" vertical="top" wrapText="1"/>
    </xf>
    <xf numFmtId="165" fontId="17" fillId="0" borderId="9" xfId="0" applyNumberFormat="1" applyFont="1" applyFill="1" applyBorder="1" applyAlignment="1" applyProtection="1">
      <alignment horizontal="center" vertical="top" wrapText="1"/>
    </xf>
    <xf numFmtId="165" fontId="17" fillId="0" borderId="23" xfId="0" applyNumberFormat="1" applyFont="1" applyFill="1" applyBorder="1" applyAlignment="1" applyProtection="1">
      <alignment horizontal="center" vertical="top" wrapText="1"/>
    </xf>
    <xf numFmtId="0" fontId="20" fillId="8" borderId="9" xfId="0" applyFont="1" applyFill="1" applyBorder="1" applyAlignment="1" applyProtection="1">
      <alignment horizontal="center" vertical="top" wrapText="1"/>
    </xf>
    <xf numFmtId="0" fontId="20" fillId="8" borderId="23" xfId="0" applyFont="1" applyFill="1" applyBorder="1" applyAlignment="1" applyProtection="1">
      <alignment horizontal="center" vertical="top" wrapText="1"/>
    </xf>
    <xf numFmtId="0" fontId="20" fillId="8" borderId="24" xfId="0" applyFont="1" applyFill="1" applyBorder="1" applyAlignment="1" applyProtection="1">
      <alignment horizontal="center" vertical="top" wrapText="1"/>
    </xf>
    <xf numFmtId="166" fontId="19" fillId="16" borderId="9" xfId="5" applyNumberFormat="1" applyFont="1" applyFill="1" applyBorder="1" applyAlignment="1" applyProtection="1">
      <alignment vertical="center"/>
    </xf>
    <xf numFmtId="166" fontId="19" fillId="16" borderId="23" xfId="5" applyNumberFormat="1" applyFont="1" applyFill="1" applyBorder="1" applyAlignment="1" applyProtection="1">
      <alignment vertical="center"/>
    </xf>
    <xf numFmtId="166" fontId="19" fillId="16" borderId="24" xfId="5" applyNumberFormat="1" applyFont="1" applyFill="1" applyBorder="1" applyAlignment="1" applyProtection="1">
      <alignment vertical="center"/>
    </xf>
    <xf numFmtId="0" fontId="16" fillId="6" borderId="9" xfId="0" applyFont="1" applyFill="1" applyBorder="1" applyAlignment="1">
      <alignment horizontal="center" vertical="top" wrapText="1"/>
    </xf>
    <xf numFmtId="0" fontId="16" fillId="6" borderId="23" xfId="0" applyFont="1" applyFill="1" applyBorder="1" applyAlignment="1">
      <alignment horizontal="center" vertical="top" wrapText="1"/>
    </xf>
    <xf numFmtId="166" fontId="19" fillId="15" borderId="9" xfId="5" applyNumberFormat="1" applyFont="1" applyFill="1" applyBorder="1" applyAlignment="1" applyProtection="1">
      <alignment horizontal="center" vertical="center"/>
    </xf>
    <xf numFmtId="166" fontId="19" fillId="15" borderId="23" xfId="5" applyNumberFormat="1" applyFont="1" applyFill="1" applyBorder="1" applyAlignment="1" applyProtection="1">
      <alignment horizontal="center" vertical="center"/>
    </xf>
    <xf numFmtId="166" fontId="19" fillId="15" borderId="24" xfId="5" applyNumberFormat="1" applyFont="1" applyFill="1" applyBorder="1" applyAlignment="1" applyProtection="1">
      <alignment horizontal="center" vertical="center"/>
    </xf>
    <xf numFmtId="166" fontId="19" fillId="15" borderId="9" xfId="5" applyNumberFormat="1" applyFont="1" applyFill="1" applyBorder="1" applyAlignment="1" applyProtection="1">
      <alignment vertical="center"/>
    </xf>
    <xf numFmtId="166" fontId="19" fillId="15" borderId="23" xfId="5" applyNumberFormat="1" applyFont="1" applyFill="1" applyBorder="1" applyAlignment="1" applyProtection="1">
      <alignment vertical="center"/>
    </xf>
    <xf numFmtId="166" fontId="19" fillId="15" borderId="24" xfId="5" applyNumberFormat="1" applyFont="1" applyFill="1" applyBorder="1" applyAlignment="1" applyProtection="1">
      <alignment vertical="center"/>
    </xf>
  </cellXfs>
  <cellStyles count="7">
    <cellStyle name="Excel Built-in Normal" xfId="1" xr:uid="{00000000-0005-0000-0000-000000000000}"/>
    <cellStyle name="Обычный" xfId="0" builtinId="0"/>
    <cellStyle name="Обычный 2" xfId="2" xr:uid="{00000000-0005-0000-0000-000002000000}"/>
    <cellStyle name="Обычный 3" xfId="3" xr:uid="{00000000-0005-0000-0000-000003000000}"/>
    <cellStyle name="Обычный_прейскурант ВСК" xfId="4" xr:uid="{00000000-0005-0000-0000-000004000000}"/>
    <cellStyle name="Финансовый" xfId="5" builtinId="3"/>
    <cellStyle name="Финансовый 2" xfId="6" xr:uid="{00000000-0005-0000-0000-000006000000}"/>
  </cellStyles>
  <dxfs count="12">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
      <font>
        <color rgb="FF9C0006"/>
      </font>
      <fill>
        <patternFill>
          <fgColor rgb="FFFFC7CE"/>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1</xdr:col>
      <xdr:colOff>1495425</xdr:colOff>
      <xdr:row>8</xdr:row>
      <xdr:rowOff>66675</xdr:rowOff>
    </xdr:to>
    <xdr:pic>
      <xdr:nvPicPr>
        <xdr:cNvPr id="2101" name="Picture 12">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152400"/>
          <a:ext cx="2905125" cy="1895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1</xdr:col>
      <xdr:colOff>342900</xdr:colOff>
      <xdr:row>5</xdr:row>
      <xdr:rowOff>85725</xdr:rowOff>
    </xdr:to>
    <xdr:pic>
      <xdr:nvPicPr>
        <xdr:cNvPr id="3073" name="Picture 12">
          <a:extLst>
            <a:ext uri="{FF2B5EF4-FFF2-40B4-BE49-F238E27FC236}">
              <a16:creationId xmlns:a16="http://schemas.microsoft.com/office/drawing/2014/main" id="{00000000-0008-0000-01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1257300" cy="1371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06"/>
  <sheetViews>
    <sheetView showGridLines="0" tabSelected="1" view="pageBreakPreview" topLeftCell="A22" zoomScale="90" zoomScaleNormal="50" zoomScaleSheetLayoutView="90" zoomScalePageLayoutView="40" workbookViewId="0">
      <selection activeCell="D31" sqref="D31"/>
    </sheetView>
  </sheetViews>
  <sheetFormatPr defaultColWidth="8.85546875" defaultRowHeight="20.25" outlineLevelCol="1" x14ac:dyDescent="0.2"/>
  <cols>
    <col min="1" max="1" width="23.7109375" style="30" customWidth="1"/>
    <col min="2" max="2" width="61.42578125" style="30" customWidth="1"/>
    <col min="3" max="3" width="11" style="30" customWidth="1"/>
    <col min="4" max="4" width="28.7109375" style="30" customWidth="1"/>
    <col min="5" max="5" width="18.42578125" style="30" customWidth="1" outlineLevel="1"/>
    <col min="6" max="6" width="17.7109375" style="30" customWidth="1"/>
    <col min="7" max="7" width="12.85546875" style="201" customWidth="1"/>
    <col min="8" max="8" width="20.85546875" style="201" hidden="1" customWidth="1"/>
    <col min="9" max="9" width="19" style="201" customWidth="1"/>
    <col min="10" max="10" width="17.7109375" style="201" hidden="1" customWidth="1"/>
    <col min="11" max="11" width="10.140625" style="201" hidden="1" customWidth="1"/>
    <col min="12" max="12" width="18.85546875" style="500" customWidth="1"/>
    <col min="13" max="16384" width="8.85546875" style="30"/>
  </cols>
  <sheetData>
    <row r="1" spans="1:12" s="4" customFormat="1" ht="17.45" customHeight="1" x14ac:dyDescent="0.2">
      <c r="A1" s="278"/>
      <c r="B1" s="279"/>
      <c r="C1" s="279"/>
      <c r="D1" s="279"/>
      <c r="E1" s="279"/>
      <c r="F1" s="309"/>
      <c r="G1" s="310"/>
      <c r="H1" s="310"/>
      <c r="I1" s="310"/>
      <c r="J1" s="335"/>
      <c r="K1" s="310"/>
      <c r="L1" s="502"/>
    </row>
    <row r="2" spans="1:12" s="4" customFormat="1" ht="17.45" customHeight="1" x14ac:dyDescent="0.2">
      <c r="A2" s="284"/>
      <c r="B2" s="5"/>
      <c r="C2" s="5"/>
      <c r="D2" s="5"/>
      <c r="E2" s="5"/>
      <c r="F2" s="6"/>
      <c r="G2" s="176"/>
      <c r="H2" s="311"/>
      <c r="I2" s="311"/>
      <c r="J2" s="336"/>
      <c r="K2" s="311"/>
      <c r="L2" s="502"/>
    </row>
    <row r="3" spans="1:12" s="4" customFormat="1" x14ac:dyDescent="0.2">
      <c r="A3" s="285"/>
      <c r="B3" s="8"/>
      <c r="C3" s="8"/>
      <c r="D3" s="9"/>
      <c r="E3" s="9"/>
      <c r="F3" s="10"/>
      <c r="G3" s="176"/>
      <c r="H3" s="15"/>
      <c r="I3" s="15"/>
      <c r="J3" s="337"/>
      <c r="K3" s="15"/>
      <c r="L3" s="502"/>
    </row>
    <row r="4" spans="1:12" s="4" customFormat="1" x14ac:dyDescent="0.2">
      <c r="A4" s="285"/>
      <c r="B4" s="8"/>
      <c r="C4" s="8"/>
      <c r="D4" s="11"/>
      <c r="E4" s="5"/>
      <c r="F4" s="5"/>
      <c r="G4" s="11"/>
      <c r="H4" s="12" t="s">
        <v>613</v>
      </c>
      <c r="I4" s="12"/>
      <c r="J4" s="338"/>
      <c r="K4" s="12"/>
      <c r="L4" s="502"/>
    </row>
    <row r="5" spans="1:12" s="4" customFormat="1" x14ac:dyDescent="0.2">
      <c r="A5" s="285"/>
      <c r="B5" s="8"/>
      <c r="C5" s="8"/>
      <c r="D5" s="11"/>
      <c r="E5" s="5"/>
      <c r="F5" s="5"/>
      <c r="G5" s="11"/>
      <c r="H5" s="12" t="s">
        <v>2943</v>
      </c>
      <c r="I5" s="12"/>
      <c r="J5" s="338"/>
      <c r="K5" s="12"/>
      <c r="L5" s="502"/>
    </row>
    <row r="6" spans="1:12" s="4" customFormat="1" x14ac:dyDescent="0.2">
      <c r="A6" s="285"/>
      <c r="B6" s="8"/>
      <c r="C6" s="8"/>
      <c r="D6" s="7"/>
      <c r="E6" s="5"/>
      <c r="F6" s="13"/>
      <c r="G6" s="197"/>
      <c r="H6" s="12" t="s">
        <v>2944</v>
      </c>
      <c r="I6" s="12"/>
      <c r="J6" s="338"/>
      <c r="K6" s="12"/>
      <c r="L6" s="502"/>
    </row>
    <row r="7" spans="1:12" s="4" customFormat="1" x14ac:dyDescent="0.2">
      <c r="A7" s="285"/>
      <c r="B7" s="8"/>
      <c r="C7" s="8"/>
      <c r="D7" s="9"/>
      <c r="E7" s="9"/>
      <c r="F7" s="10"/>
      <c r="G7" s="10"/>
      <c r="H7" s="12" t="s">
        <v>2945</v>
      </c>
      <c r="I7" s="12"/>
      <c r="J7" s="338"/>
      <c r="K7" s="12"/>
      <c r="L7" s="502"/>
    </row>
    <row r="8" spans="1:12" s="4" customFormat="1" x14ac:dyDescent="0.2">
      <c r="A8" s="284"/>
      <c r="B8" s="5"/>
      <c r="C8" s="5"/>
      <c r="D8" s="5"/>
      <c r="E8" s="5"/>
      <c r="F8" s="5"/>
      <c r="G8" s="11"/>
      <c r="H8" s="12"/>
      <c r="I8" s="12"/>
      <c r="J8" s="338"/>
      <c r="K8" s="12"/>
      <c r="L8" s="502"/>
    </row>
    <row r="9" spans="1:12" s="4" customFormat="1" x14ac:dyDescent="0.2">
      <c r="A9" s="286"/>
      <c r="B9" s="11"/>
      <c r="C9" s="11"/>
      <c r="D9" s="11"/>
      <c r="E9" s="9"/>
      <c r="F9" s="10"/>
      <c r="G9" s="10"/>
      <c r="H9" s="14" t="s">
        <v>2946</v>
      </c>
      <c r="I9" s="14"/>
      <c r="J9" s="340"/>
      <c r="K9" s="14"/>
      <c r="L9" s="502"/>
    </row>
    <row r="10" spans="1:12" s="4" customFormat="1" x14ac:dyDescent="0.2">
      <c r="A10" s="286"/>
      <c r="B10" s="11"/>
      <c r="C10" s="11"/>
      <c r="D10" s="11"/>
      <c r="E10" s="9"/>
      <c r="F10" s="10"/>
      <c r="G10" s="10"/>
      <c r="H10" s="311" t="s">
        <v>2947</v>
      </c>
      <c r="I10" s="311"/>
      <c r="J10" s="341"/>
      <c r="K10" s="311"/>
      <c r="L10" s="502"/>
    </row>
    <row r="11" spans="1:12" s="4" customFormat="1" x14ac:dyDescent="0.2">
      <c r="A11" s="286"/>
      <c r="B11" s="11"/>
      <c r="C11" s="11"/>
      <c r="D11" s="11"/>
      <c r="E11" s="9"/>
      <c r="F11" s="10"/>
      <c r="G11" s="10"/>
      <c r="H11" s="14" t="s">
        <v>2948</v>
      </c>
      <c r="I11" s="14"/>
      <c r="J11" s="340"/>
      <c r="K11" s="14"/>
      <c r="L11" s="502"/>
    </row>
    <row r="12" spans="1:12" s="4" customFormat="1" x14ac:dyDescent="0.2">
      <c r="A12" s="286"/>
      <c r="B12" s="11"/>
      <c r="C12" s="11"/>
      <c r="D12" s="11"/>
      <c r="E12" s="9"/>
      <c r="F12" s="10"/>
      <c r="G12" s="10"/>
      <c r="H12" s="14" t="s">
        <v>2949</v>
      </c>
      <c r="I12" s="14"/>
      <c r="J12" s="340"/>
      <c r="K12" s="14"/>
      <c r="L12" s="502"/>
    </row>
    <row r="13" spans="1:12" s="4" customFormat="1" x14ac:dyDescent="0.2">
      <c r="A13" s="286"/>
      <c r="B13" s="11"/>
      <c r="C13" s="11"/>
      <c r="D13" s="11"/>
      <c r="E13" s="9"/>
      <c r="F13" s="10"/>
      <c r="G13" s="10"/>
      <c r="H13" s="311" t="s">
        <v>2950</v>
      </c>
      <c r="I13" s="311"/>
      <c r="J13" s="341"/>
      <c r="K13" s="311"/>
      <c r="L13" s="502"/>
    </row>
    <row r="14" spans="1:12" s="4" customFormat="1" x14ac:dyDescent="0.2">
      <c r="A14" s="286"/>
      <c r="B14" s="11"/>
      <c r="C14" s="11"/>
      <c r="D14" s="11"/>
      <c r="E14" s="9"/>
      <c r="F14" s="10"/>
      <c r="G14" s="10"/>
      <c r="J14" s="342"/>
      <c r="L14" s="502"/>
    </row>
    <row r="15" spans="1:12" s="4" customFormat="1" x14ac:dyDescent="0.2">
      <c r="A15" s="286"/>
      <c r="B15" s="11"/>
      <c r="C15" s="11"/>
      <c r="D15" s="11"/>
      <c r="E15" s="9"/>
      <c r="F15" s="10"/>
      <c r="G15" s="10"/>
      <c r="H15" s="15" t="s">
        <v>2951</v>
      </c>
      <c r="I15" s="15"/>
      <c r="J15" s="337"/>
      <c r="K15" s="15"/>
      <c r="L15" s="502"/>
    </row>
    <row r="16" spans="1:12" s="4" customFormat="1" x14ac:dyDescent="0.2">
      <c r="A16" s="286"/>
      <c r="B16" s="11"/>
      <c r="C16" s="11"/>
      <c r="D16" s="11"/>
      <c r="E16" s="9"/>
      <c r="F16" s="10"/>
      <c r="G16" s="10"/>
      <c r="H16" s="15" t="s">
        <v>2952</v>
      </c>
      <c r="I16" s="15"/>
      <c r="J16" s="336"/>
      <c r="K16" s="15"/>
      <c r="L16" s="502"/>
    </row>
    <row r="17" spans="1:12" s="4" customFormat="1" x14ac:dyDescent="0.2">
      <c r="A17" s="286"/>
      <c r="B17" s="11"/>
      <c r="C17" s="11"/>
      <c r="D17" s="11"/>
      <c r="E17" s="9"/>
      <c r="F17" s="10"/>
      <c r="G17" s="10"/>
      <c r="H17" s="311" t="s">
        <v>614</v>
      </c>
      <c r="I17" s="311"/>
      <c r="J17" s="337"/>
      <c r="K17" s="311"/>
      <c r="L17" s="502"/>
    </row>
    <row r="18" spans="1:12" s="4" customFormat="1" x14ac:dyDescent="0.2">
      <c r="A18" s="286"/>
      <c r="B18" s="11"/>
      <c r="C18" s="11"/>
      <c r="D18" s="11"/>
      <c r="E18" s="9"/>
      <c r="F18" s="10"/>
      <c r="G18" s="10"/>
      <c r="H18" s="177"/>
      <c r="I18" s="177"/>
      <c r="J18" s="337"/>
      <c r="K18" s="177"/>
      <c r="L18" s="502"/>
    </row>
    <row r="19" spans="1:12" s="4" customFormat="1" ht="27" customHeight="1" x14ac:dyDescent="0.2">
      <c r="A19" s="284"/>
      <c r="B19" s="16"/>
      <c r="C19" s="17" t="s">
        <v>2953</v>
      </c>
      <c r="D19" s="5"/>
      <c r="E19" s="5"/>
      <c r="F19" s="5"/>
      <c r="G19" s="11"/>
      <c r="H19" s="177"/>
      <c r="I19" s="177"/>
      <c r="J19" s="337"/>
      <c r="K19" s="177"/>
      <c r="L19" s="502"/>
    </row>
    <row r="20" spans="1:12" s="4" customFormat="1" x14ac:dyDescent="0.2">
      <c r="A20" s="286"/>
      <c r="B20" s="11"/>
      <c r="C20" s="351" t="s">
        <v>231</v>
      </c>
      <c r="D20" s="11"/>
      <c r="E20" s="9"/>
      <c r="F20" s="10"/>
      <c r="G20" s="10"/>
      <c r="H20" s="177"/>
      <c r="I20" s="177"/>
      <c r="J20" s="337"/>
      <c r="K20" s="177"/>
      <c r="L20" s="502"/>
    </row>
    <row r="21" spans="1:12" s="4" customFormat="1" ht="21" thickBot="1" x14ac:dyDescent="0.25">
      <c r="A21" s="287"/>
      <c r="B21" s="7"/>
      <c r="C21" s="7"/>
      <c r="D21" s="7"/>
      <c r="E21" s="7"/>
      <c r="F21" s="7"/>
      <c r="G21" s="176"/>
      <c r="H21" s="177"/>
      <c r="I21" s="177"/>
      <c r="J21" s="337"/>
      <c r="K21" s="177"/>
      <c r="L21" s="502"/>
    </row>
    <row r="22" spans="1:12" s="4" customFormat="1" ht="21" thickBot="1" x14ac:dyDescent="0.25">
      <c r="A22" s="285"/>
      <c r="B22" s="7"/>
      <c r="C22" s="18" t="s">
        <v>1986</v>
      </c>
      <c r="D22" s="210">
        <v>45349</v>
      </c>
      <c r="E22" s="7"/>
      <c r="F22" s="7"/>
      <c r="G22" s="176"/>
      <c r="H22" s="176"/>
      <c r="I22" s="176"/>
      <c r="J22" s="336"/>
      <c r="K22" s="176"/>
      <c r="L22" s="502"/>
    </row>
    <row r="23" spans="1:12" s="19" customFormat="1" x14ac:dyDescent="0.2">
      <c r="A23" s="312"/>
      <c r="B23" s="6"/>
      <c r="C23" s="6"/>
      <c r="D23" s="6"/>
      <c r="E23" s="6"/>
      <c r="F23" s="6"/>
      <c r="G23" s="9"/>
      <c r="H23" s="9"/>
      <c r="I23" s="9"/>
      <c r="J23" s="343"/>
      <c r="K23" s="9"/>
    </row>
    <row r="24" spans="1:12" s="19" customFormat="1" ht="21" customHeight="1" x14ac:dyDescent="0.2">
      <c r="A24" s="313"/>
      <c r="B24" s="21"/>
      <c r="C24" s="22"/>
      <c r="D24" s="23"/>
      <c r="E24" s="24"/>
      <c r="F24" s="24"/>
      <c r="G24" s="198"/>
      <c r="H24" s="198"/>
      <c r="I24" s="198"/>
      <c r="J24" s="344"/>
      <c r="K24" s="198"/>
    </row>
    <row r="25" spans="1:12" ht="60.75" x14ac:dyDescent="0.2">
      <c r="A25" s="314" t="s">
        <v>348</v>
      </c>
      <c r="B25" s="178" t="s">
        <v>349</v>
      </c>
      <c r="C25" s="179" t="s">
        <v>350</v>
      </c>
      <c r="D25" s="178" t="s">
        <v>351</v>
      </c>
      <c r="E25" s="178" t="s">
        <v>352</v>
      </c>
      <c r="F25" s="178" t="s">
        <v>353</v>
      </c>
      <c r="G25" s="303" t="s">
        <v>354</v>
      </c>
      <c r="H25" s="303" t="s">
        <v>1984</v>
      </c>
      <c r="I25" s="345"/>
      <c r="J25" s="345" t="s">
        <v>3211</v>
      </c>
      <c r="K25" s="345"/>
    </row>
    <row r="26" spans="1:12" x14ac:dyDescent="0.2">
      <c r="A26" s="315"/>
      <c r="B26" s="292" t="s">
        <v>3387</v>
      </c>
      <c r="C26" s="293"/>
      <c r="D26" s="294"/>
      <c r="E26" s="294"/>
      <c r="F26" s="294"/>
      <c r="G26" s="295"/>
      <c r="H26" s="295"/>
      <c r="I26" s="295"/>
      <c r="J26" s="346"/>
      <c r="K26" s="295"/>
    </row>
    <row r="27" spans="1:12" s="1" customFormat="1" x14ac:dyDescent="0.2">
      <c r="A27" s="316" t="s">
        <v>355</v>
      </c>
      <c r="B27" s="25" t="s">
        <v>3831</v>
      </c>
      <c r="C27" s="27"/>
      <c r="D27" s="27"/>
      <c r="E27" s="27"/>
      <c r="F27" s="181"/>
      <c r="G27" s="296"/>
      <c r="H27" s="296">
        <v>137</v>
      </c>
      <c r="I27" s="471">
        <v>170</v>
      </c>
      <c r="J27" s="347">
        <v>170</v>
      </c>
      <c r="K27" s="501"/>
      <c r="L27" s="503"/>
    </row>
    <row r="28" spans="1:12" s="1" customFormat="1" x14ac:dyDescent="0.2">
      <c r="A28" s="316" t="s">
        <v>3832</v>
      </c>
      <c r="B28" s="25" t="s">
        <v>3833</v>
      </c>
      <c r="C28" s="183"/>
      <c r="D28" s="27"/>
      <c r="E28" s="27"/>
      <c r="F28" s="181"/>
      <c r="G28" s="296"/>
      <c r="H28" s="296"/>
      <c r="I28" s="471">
        <v>370</v>
      </c>
      <c r="J28" s="347"/>
      <c r="K28" s="501"/>
      <c r="L28" s="503"/>
    </row>
    <row r="29" spans="1:12" s="1" customFormat="1" x14ac:dyDescent="0.2">
      <c r="A29" s="317" t="s">
        <v>2203</v>
      </c>
      <c r="B29" s="31" t="s">
        <v>2204</v>
      </c>
      <c r="C29" s="183"/>
      <c r="D29" s="27"/>
      <c r="E29" s="27"/>
      <c r="F29" s="181"/>
      <c r="G29" s="296"/>
      <c r="H29" s="296"/>
      <c r="I29" s="471">
        <v>0</v>
      </c>
      <c r="J29" s="347"/>
      <c r="K29" s="501"/>
      <c r="L29" s="503"/>
    </row>
    <row r="30" spans="1:12" x14ac:dyDescent="0.2">
      <c r="A30" s="315"/>
      <c r="B30" s="292" t="s">
        <v>2880</v>
      </c>
      <c r="C30" s="293"/>
      <c r="D30" s="294"/>
      <c r="E30" s="294"/>
      <c r="F30" s="294"/>
      <c r="G30" s="295"/>
      <c r="H30" s="295"/>
      <c r="I30" s="295"/>
      <c r="J30" s="346"/>
      <c r="K30" s="501"/>
    </row>
    <row r="31" spans="1:12" x14ac:dyDescent="0.2">
      <c r="A31" s="318"/>
      <c r="B31" s="291" t="s">
        <v>3013</v>
      </c>
      <c r="C31" s="291"/>
      <c r="D31" s="291"/>
      <c r="E31" s="291"/>
      <c r="F31" s="291"/>
      <c r="G31" s="299"/>
      <c r="H31" s="299"/>
      <c r="I31" s="299"/>
      <c r="J31" s="348"/>
      <c r="K31" s="501"/>
    </row>
    <row r="32" spans="1:12" x14ac:dyDescent="0.2">
      <c r="A32" s="316" t="s">
        <v>356</v>
      </c>
      <c r="B32" s="27" t="s">
        <v>3012</v>
      </c>
      <c r="C32" s="25">
        <v>1</v>
      </c>
      <c r="D32" s="26" t="s">
        <v>358</v>
      </c>
      <c r="E32" s="26" t="s">
        <v>1619</v>
      </c>
      <c r="F32" s="26" t="s">
        <v>359</v>
      </c>
      <c r="G32" s="296">
        <v>1</v>
      </c>
      <c r="H32" s="296">
        <v>160</v>
      </c>
      <c r="I32" s="471">
        <v>190</v>
      </c>
      <c r="J32" s="509">
        <v>180</v>
      </c>
      <c r="K32" s="501">
        <f>J32+(J32*2/100)</f>
        <v>183.6</v>
      </c>
    </row>
    <row r="33" spans="1:11" ht="60.75" x14ac:dyDescent="0.2">
      <c r="A33" s="319" t="s">
        <v>360</v>
      </c>
      <c r="B33" s="27" t="s">
        <v>3014</v>
      </c>
      <c r="C33" s="25">
        <v>1</v>
      </c>
      <c r="D33" s="26" t="s">
        <v>358</v>
      </c>
      <c r="E33" s="26" t="s">
        <v>1619</v>
      </c>
      <c r="F33" s="26" t="s">
        <v>361</v>
      </c>
      <c r="G33" s="296">
        <v>1</v>
      </c>
      <c r="H33" s="296">
        <v>210</v>
      </c>
      <c r="I33" s="471">
        <v>260</v>
      </c>
      <c r="J33" s="509">
        <v>250</v>
      </c>
      <c r="K33" s="501">
        <f t="shared" ref="K33:K96" si="0">J33+(J33*2/100)</f>
        <v>255</v>
      </c>
    </row>
    <row r="34" spans="1:11" ht="60.75" x14ac:dyDescent="0.2">
      <c r="A34" s="319" t="s">
        <v>362</v>
      </c>
      <c r="B34" s="27" t="s">
        <v>229</v>
      </c>
      <c r="C34" s="25">
        <v>1</v>
      </c>
      <c r="D34" s="26" t="s">
        <v>358</v>
      </c>
      <c r="E34" s="26" t="s">
        <v>1619</v>
      </c>
      <c r="F34" s="26" t="s">
        <v>361</v>
      </c>
      <c r="G34" s="296">
        <v>1</v>
      </c>
      <c r="H34" s="296">
        <v>375</v>
      </c>
      <c r="I34" s="471">
        <v>430</v>
      </c>
      <c r="J34" s="509">
        <v>420</v>
      </c>
      <c r="K34" s="501">
        <f t="shared" si="0"/>
        <v>428.4</v>
      </c>
    </row>
    <row r="35" spans="1:11" ht="40.5" x14ac:dyDescent="0.2">
      <c r="A35" s="319" t="s">
        <v>1430</v>
      </c>
      <c r="B35" s="39" t="s">
        <v>228</v>
      </c>
      <c r="C35" s="25"/>
      <c r="D35" s="26"/>
      <c r="E35" s="26"/>
      <c r="F35" s="26"/>
      <c r="G35" s="296"/>
      <c r="H35" s="296"/>
      <c r="I35" s="471"/>
      <c r="J35" s="347">
        <v>0</v>
      </c>
      <c r="K35" s="501">
        <f t="shared" si="0"/>
        <v>0</v>
      </c>
    </row>
    <row r="36" spans="1:11" ht="60.75" x14ac:dyDescent="0.2">
      <c r="A36" s="319" t="s">
        <v>3017</v>
      </c>
      <c r="B36" s="27" t="s">
        <v>3016</v>
      </c>
      <c r="C36" s="25">
        <v>1</v>
      </c>
      <c r="D36" s="26" t="s">
        <v>358</v>
      </c>
      <c r="E36" s="26" t="s">
        <v>1619</v>
      </c>
      <c r="F36" s="26" t="s">
        <v>361</v>
      </c>
      <c r="G36" s="296">
        <v>1</v>
      </c>
      <c r="H36" s="296">
        <v>485</v>
      </c>
      <c r="I36" s="471">
        <v>570</v>
      </c>
      <c r="J36" s="509">
        <v>550</v>
      </c>
      <c r="K36" s="501">
        <f t="shared" si="0"/>
        <v>561</v>
      </c>
    </row>
    <row r="37" spans="1:11" x14ac:dyDescent="0.2">
      <c r="A37" s="319" t="s">
        <v>365</v>
      </c>
      <c r="B37" s="27" t="s">
        <v>3015</v>
      </c>
      <c r="C37" s="25">
        <v>1</v>
      </c>
      <c r="D37" s="26" t="s">
        <v>358</v>
      </c>
      <c r="E37" s="26" t="s">
        <v>1619</v>
      </c>
      <c r="F37" s="26" t="s">
        <v>361</v>
      </c>
      <c r="G37" s="296">
        <v>1</v>
      </c>
      <c r="H37" s="296">
        <v>240</v>
      </c>
      <c r="I37" s="471">
        <v>300</v>
      </c>
      <c r="J37" s="509">
        <v>290</v>
      </c>
      <c r="K37" s="501">
        <f t="shared" si="0"/>
        <v>295.8</v>
      </c>
    </row>
    <row r="38" spans="1:11" x14ac:dyDescent="0.2">
      <c r="A38" s="315"/>
      <c r="B38" s="292" t="s">
        <v>2882</v>
      </c>
      <c r="C38" s="293"/>
      <c r="D38" s="294"/>
      <c r="E38" s="294"/>
      <c r="F38" s="294"/>
      <c r="G38" s="295"/>
      <c r="H38" s="295"/>
      <c r="I38" s="295"/>
      <c r="J38" s="295"/>
      <c r="K38" s="501">
        <f t="shared" si="0"/>
        <v>0</v>
      </c>
    </row>
    <row r="39" spans="1:11" x14ac:dyDescent="0.2">
      <c r="A39" s="319" t="s">
        <v>302</v>
      </c>
      <c r="B39" s="27" t="s">
        <v>79</v>
      </c>
      <c r="C39" s="25">
        <v>1</v>
      </c>
      <c r="D39" s="26" t="s">
        <v>358</v>
      </c>
      <c r="E39" s="26" t="s">
        <v>1618</v>
      </c>
      <c r="F39" s="26" t="s">
        <v>369</v>
      </c>
      <c r="G39" s="296">
        <v>1</v>
      </c>
      <c r="H39" s="296">
        <v>535</v>
      </c>
      <c r="I39" s="501">
        <v>620</v>
      </c>
      <c r="J39" s="509">
        <v>600</v>
      </c>
      <c r="K39" s="501">
        <f t="shared" si="0"/>
        <v>612</v>
      </c>
    </row>
    <row r="40" spans="1:11" ht="60.75" x14ac:dyDescent="0.2">
      <c r="A40" s="319" t="s">
        <v>378</v>
      </c>
      <c r="B40" s="27" t="s">
        <v>379</v>
      </c>
      <c r="C40" s="25">
        <v>1</v>
      </c>
      <c r="D40" s="26" t="s">
        <v>358</v>
      </c>
      <c r="E40" s="26" t="s">
        <v>1618</v>
      </c>
      <c r="F40" s="26" t="s">
        <v>364</v>
      </c>
      <c r="G40" s="296">
        <v>1</v>
      </c>
      <c r="H40" s="296">
        <v>512</v>
      </c>
      <c r="I40" s="501">
        <v>600</v>
      </c>
      <c r="J40" s="509">
        <v>580</v>
      </c>
      <c r="K40" s="501">
        <f t="shared" si="0"/>
        <v>591.6</v>
      </c>
    </row>
    <row r="41" spans="1:11" x14ac:dyDescent="0.2">
      <c r="A41" s="320" t="s">
        <v>380</v>
      </c>
      <c r="B41" s="34" t="s">
        <v>381</v>
      </c>
      <c r="C41" s="25">
        <v>1</v>
      </c>
      <c r="D41" s="36" t="s">
        <v>382</v>
      </c>
      <c r="E41" s="26" t="s">
        <v>1611</v>
      </c>
      <c r="F41" s="31" t="s">
        <v>364</v>
      </c>
      <c r="G41" s="296">
        <v>13</v>
      </c>
      <c r="H41" s="296">
        <v>1516</v>
      </c>
      <c r="I41" s="501">
        <v>1720</v>
      </c>
      <c r="J41" s="509">
        <v>1680</v>
      </c>
      <c r="K41" s="501">
        <f t="shared" si="0"/>
        <v>1713.6</v>
      </c>
    </row>
    <row r="42" spans="1:11" x14ac:dyDescent="0.2">
      <c r="A42" s="320" t="s">
        <v>383</v>
      </c>
      <c r="B42" s="29" t="s">
        <v>384</v>
      </c>
      <c r="C42" s="306">
        <v>1</v>
      </c>
      <c r="D42" s="26" t="s">
        <v>358</v>
      </c>
      <c r="E42" s="26" t="s">
        <v>1618</v>
      </c>
      <c r="F42" s="187" t="s">
        <v>369</v>
      </c>
      <c r="G42" s="296">
        <v>1</v>
      </c>
      <c r="H42" s="296">
        <v>705</v>
      </c>
      <c r="I42" s="501">
        <v>810</v>
      </c>
      <c r="J42" s="509">
        <v>790</v>
      </c>
      <c r="K42" s="501">
        <f t="shared" si="0"/>
        <v>805.8</v>
      </c>
    </row>
    <row r="43" spans="1:11" ht="40.5" x14ac:dyDescent="0.2">
      <c r="A43" s="320" t="s">
        <v>2874</v>
      </c>
      <c r="B43" s="29" t="s">
        <v>2873</v>
      </c>
      <c r="C43" s="306">
        <v>1</v>
      </c>
      <c r="D43" s="26" t="s">
        <v>358</v>
      </c>
      <c r="E43" s="26" t="s">
        <v>1618</v>
      </c>
      <c r="F43" s="187" t="s">
        <v>369</v>
      </c>
      <c r="G43" s="296">
        <v>2</v>
      </c>
      <c r="H43" s="296">
        <v>575</v>
      </c>
      <c r="I43" s="501">
        <v>670</v>
      </c>
      <c r="J43" s="509">
        <v>650</v>
      </c>
      <c r="K43" s="501">
        <f t="shared" si="0"/>
        <v>663</v>
      </c>
    </row>
    <row r="44" spans="1:11" x14ac:dyDescent="0.2">
      <c r="A44" s="315"/>
      <c r="B44" s="292" t="s">
        <v>2883</v>
      </c>
      <c r="C44" s="293"/>
      <c r="D44" s="294"/>
      <c r="E44" s="294"/>
      <c r="F44" s="294"/>
      <c r="G44" s="295"/>
      <c r="H44" s="295"/>
      <c r="I44" s="295"/>
      <c r="J44" s="295"/>
      <c r="K44" s="501">
        <f t="shared" si="0"/>
        <v>0</v>
      </c>
    </row>
    <row r="45" spans="1:11" x14ac:dyDescent="0.2">
      <c r="A45" s="319" t="s">
        <v>385</v>
      </c>
      <c r="B45" s="27" t="s">
        <v>386</v>
      </c>
      <c r="C45" s="25">
        <v>1</v>
      </c>
      <c r="D45" s="36" t="s">
        <v>387</v>
      </c>
      <c r="E45" s="26" t="s">
        <v>388</v>
      </c>
      <c r="F45" s="26" t="s">
        <v>359</v>
      </c>
      <c r="G45" s="296">
        <v>1</v>
      </c>
      <c r="H45" s="296">
        <v>556</v>
      </c>
      <c r="I45" s="501">
        <f>K45+(ROUND(8,0))</f>
        <v>640.4</v>
      </c>
      <c r="J45" s="509">
        <v>620</v>
      </c>
      <c r="K45" s="501">
        <f t="shared" si="0"/>
        <v>632.4</v>
      </c>
    </row>
    <row r="46" spans="1:11" x14ac:dyDescent="0.2">
      <c r="A46" s="321" t="s">
        <v>389</v>
      </c>
      <c r="B46" s="34" t="s">
        <v>390</v>
      </c>
      <c r="C46" s="25">
        <v>1</v>
      </c>
      <c r="D46" s="36" t="s">
        <v>387</v>
      </c>
      <c r="E46" s="26" t="s">
        <v>388</v>
      </c>
      <c r="F46" s="31" t="s">
        <v>359</v>
      </c>
      <c r="G46" s="296">
        <v>1</v>
      </c>
      <c r="H46" s="296">
        <v>281</v>
      </c>
      <c r="I46" s="501">
        <v>340</v>
      </c>
      <c r="J46" s="509">
        <v>330</v>
      </c>
      <c r="K46" s="501">
        <f t="shared" si="0"/>
        <v>336.6</v>
      </c>
    </row>
    <row r="47" spans="1:11" x14ac:dyDescent="0.2">
      <c r="A47" s="319" t="s">
        <v>391</v>
      </c>
      <c r="B47" s="27" t="s">
        <v>392</v>
      </c>
      <c r="C47" s="25">
        <v>1</v>
      </c>
      <c r="D47" s="36" t="s">
        <v>387</v>
      </c>
      <c r="E47" s="26" t="s">
        <v>388</v>
      </c>
      <c r="F47" s="26" t="s">
        <v>359</v>
      </c>
      <c r="G47" s="296">
        <v>1</v>
      </c>
      <c r="H47" s="296">
        <v>255</v>
      </c>
      <c r="I47" s="501">
        <v>320</v>
      </c>
      <c r="J47" s="509">
        <v>310</v>
      </c>
      <c r="K47" s="501">
        <f t="shared" si="0"/>
        <v>316.2</v>
      </c>
    </row>
    <row r="48" spans="1:11" x14ac:dyDescent="0.2">
      <c r="A48" s="319" t="s">
        <v>393</v>
      </c>
      <c r="B48" s="27" t="s">
        <v>394</v>
      </c>
      <c r="C48" s="25">
        <v>1</v>
      </c>
      <c r="D48" s="36" t="s">
        <v>387</v>
      </c>
      <c r="E48" s="26" t="s">
        <v>388</v>
      </c>
      <c r="F48" s="26" t="s">
        <v>359</v>
      </c>
      <c r="G48" s="296">
        <v>1</v>
      </c>
      <c r="H48" s="296">
        <v>235</v>
      </c>
      <c r="I48" s="501">
        <v>300</v>
      </c>
      <c r="J48" s="509">
        <v>290</v>
      </c>
      <c r="K48" s="501">
        <f t="shared" si="0"/>
        <v>295.8</v>
      </c>
    </row>
    <row r="49" spans="1:11" x14ac:dyDescent="0.2">
      <c r="A49" s="319" t="s">
        <v>395</v>
      </c>
      <c r="B49" s="27" t="s">
        <v>396</v>
      </c>
      <c r="C49" s="25">
        <v>1</v>
      </c>
      <c r="D49" s="36" t="s">
        <v>387</v>
      </c>
      <c r="E49" s="26" t="s">
        <v>388</v>
      </c>
      <c r="F49" s="26" t="s">
        <v>364</v>
      </c>
      <c r="G49" s="296">
        <v>1</v>
      </c>
      <c r="H49" s="296">
        <v>375</v>
      </c>
      <c r="I49" s="501">
        <v>430</v>
      </c>
      <c r="J49" s="509">
        <v>420</v>
      </c>
      <c r="K49" s="501">
        <f t="shared" si="0"/>
        <v>428.4</v>
      </c>
    </row>
    <row r="50" spans="1:11" x14ac:dyDescent="0.2">
      <c r="A50" s="319" t="s">
        <v>397</v>
      </c>
      <c r="B50" s="27" t="s">
        <v>398</v>
      </c>
      <c r="C50" s="25">
        <v>1</v>
      </c>
      <c r="D50" s="36" t="s">
        <v>387</v>
      </c>
      <c r="E50" s="26" t="s">
        <v>388</v>
      </c>
      <c r="F50" s="26" t="s">
        <v>359</v>
      </c>
      <c r="G50" s="296">
        <v>1</v>
      </c>
      <c r="H50" s="296">
        <v>853</v>
      </c>
      <c r="I50" s="501">
        <v>980</v>
      </c>
      <c r="J50" s="509">
        <v>960</v>
      </c>
      <c r="K50" s="501">
        <f t="shared" si="0"/>
        <v>979.2</v>
      </c>
    </row>
    <row r="51" spans="1:11" x14ac:dyDescent="0.2">
      <c r="A51" s="319" t="s">
        <v>399</v>
      </c>
      <c r="B51" s="27" t="s">
        <v>400</v>
      </c>
      <c r="C51" s="25">
        <v>1</v>
      </c>
      <c r="D51" s="36" t="s">
        <v>387</v>
      </c>
      <c r="E51" s="26" t="s">
        <v>388</v>
      </c>
      <c r="F51" s="26" t="s">
        <v>359</v>
      </c>
      <c r="G51" s="296">
        <v>1</v>
      </c>
      <c r="H51" s="296">
        <v>1075</v>
      </c>
      <c r="I51" s="501">
        <v>1230</v>
      </c>
      <c r="J51" s="509">
        <v>1200</v>
      </c>
      <c r="K51" s="501">
        <f t="shared" si="0"/>
        <v>1224</v>
      </c>
    </row>
    <row r="52" spans="1:11" x14ac:dyDescent="0.2">
      <c r="A52" s="319" t="s">
        <v>401</v>
      </c>
      <c r="B52" s="27" t="s">
        <v>402</v>
      </c>
      <c r="C52" s="25">
        <v>1</v>
      </c>
      <c r="D52" s="36" t="s">
        <v>387</v>
      </c>
      <c r="E52" s="26" t="s">
        <v>388</v>
      </c>
      <c r="F52" s="26" t="s">
        <v>364</v>
      </c>
      <c r="G52" s="296">
        <v>2</v>
      </c>
      <c r="H52" s="296">
        <v>1943</v>
      </c>
      <c r="I52" s="501">
        <v>2200</v>
      </c>
      <c r="J52" s="509">
        <v>2150</v>
      </c>
      <c r="K52" s="501">
        <f t="shared" si="0"/>
        <v>2193</v>
      </c>
    </row>
    <row r="53" spans="1:11" x14ac:dyDescent="0.2">
      <c r="A53" s="321" t="s">
        <v>403</v>
      </c>
      <c r="B53" s="34" t="s">
        <v>404</v>
      </c>
      <c r="C53" s="25">
        <v>1</v>
      </c>
      <c r="D53" s="36" t="s">
        <v>387</v>
      </c>
      <c r="E53" s="26" t="s">
        <v>388</v>
      </c>
      <c r="F53" s="31" t="s">
        <v>359</v>
      </c>
      <c r="G53" s="296">
        <v>5</v>
      </c>
      <c r="H53" s="296">
        <v>580</v>
      </c>
      <c r="I53" s="501"/>
      <c r="J53" s="347"/>
      <c r="K53" s="501">
        <f t="shared" si="0"/>
        <v>0</v>
      </c>
    </row>
    <row r="54" spans="1:11" x14ac:dyDescent="0.2">
      <c r="A54" s="319" t="s">
        <v>405</v>
      </c>
      <c r="B54" s="29" t="s">
        <v>406</v>
      </c>
      <c r="C54" s="25">
        <v>1</v>
      </c>
      <c r="D54" s="36" t="s">
        <v>387</v>
      </c>
      <c r="E54" s="26" t="s">
        <v>388</v>
      </c>
      <c r="F54" s="26" t="s">
        <v>364</v>
      </c>
      <c r="G54" s="296">
        <v>2</v>
      </c>
      <c r="H54" s="296">
        <v>1860</v>
      </c>
      <c r="I54" s="501">
        <v>2100</v>
      </c>
      <c r="J54" s="509">
        <v>2050</v>
      </c>
      <c r="K54" s="501">
        <f t="shared" si="0"/>
        <v>2091</v>
      </c>
    </row>
    <row r="55" spans="1:11" x14ac:dyDescent="0.2">
      <c r="A55" s="319" t="s">
        <v>1782</v>
      </c>
      <c r="B55" s="29" t="s">
        <v>1781</v>
      </c>
      <c r="C55" s="25">
        <v>1</v>
      </c>
      <c r="D55" s="36" t="s">
        <v>387</v>
      </c>
      <c r="E55" s="26" t="s">
        <v>388</v>
      </c>
      <c r="F55" s="26" t="s">
        <v>359</v>
      </c>
      <c r="G55" s="296">
        <v>2</v>
      </c>
      <c r="H55" s="296">
        <v>700</v>
      </c>
      <c r="I55" s="501">
        <v>810</v>
      </c>
      <c r="J55" s="509">
        <v>790</v>
      </c>
      <c r="K55" s="501">
        <f t="shared" si="0"/>
        <v>805.8</v>
      </c>
    </row>
    <row r="56" spans="1:11" x14ac:dyDescent="0.2">
      <c r="A56" s="319" t="s">
        <v>1784</v>
      </c>
      <c r="B56" s="29" t="s">
        <v>1783</v>
      </c>
      <c r="C56" s="25">
        <v>1</v>
      </c>
      <c r="D56" s="36" t="s">
        <v>387</v>
      </c>
      <c r="E56" s="26" t="s">
        <v>388</v>
      </c>
      <c r="F56" s="26" t="s">
        <v>359</v>
      </c>
      <c r="G56" s="296">
        <v>2</v>
      </c>
      <c r="H56" s="296">
        <v>575</v>
      </c>
      <c r="I56" s="501">
        <v>670</v>
      </c>
      <c r="J56" s="509">
        <v>650</v>
      </c>
      <c r="K56" s="501">
        <f t="shared" si="0"/>
        <v>663</v>
      </c>
    </row>
    <row r="57" spans="1:11" x14ac:dyDescent="0.2">
      <c r="A57" s="315"/>
      <c r="B57" s="292" t="s">
        <v>3350</v>
      </c>
      <c r="C57" s="293"/>
      <c r="D57" s="294"/>
      <c r="E57" s="294"/>
      <c r="F57" s="294"/>
      <c r="G57" s="295"/>
      <c r="H57" s="295"/>
      <c r="I57" s="295"/>
      <c r="J57" s="295"/>
      <c r="K57" s="501">
        <f t="shared" si="0"/>
        <v>0</v>
      </c>
    </row>
    <row r="58" spans="1:11" x14ac:dyDescent="0.2">
      <c r="A58" s="318"/>
      <c r="B58" s="291" t="s">
        <v>2889</v>
      </c>
      <c r="C58" s="291"/>
      <c r="D58" s="291"/>
      <c r="E58" s="291"/>
      <c r="F58" s="291"/>
      <c r="G58" s="299"/>
      <c r="H58" s="299"/>
      <c r="I58" s="299"/>
      <c r="J58" s="299"/>
      <c r="K58" s="501">
        <f t="shared" si="0"/>
        <v>0</v>
      </c>
    </row>
    <row r="59" spans="1:11" x14ac:dyDescent="0.2">
      <c r="A59" s="319" t="s">
        <v>1825</v>
      </c>
      <c r="B59" s="27" t="s">
        <v>1826</v>
      </c>
      <c r="C59" s="25">
        <v>1</v>
      </c>
      <c r="D59" s="36" t="s">
        <v>382</v>
      </c>
      <c r="E59" s="26" t="s">
        <v>1611</v>
      </c>
      <c r="F59" s="26" t="s">
        <v>359</v>
      </c>
      <c r="G59" s="296">
        <v>1</v>
      </c>
      <c r="H59" s="296">
        <v>250</v>
      </c>
      <c r="I59" s="501">
        <v>310</v>
      </c>
      <c r="J59" s="509">
        <v>300</v>
      </c>
      <c r="K59" s="501">
        <f t="shared" si="0"/>
        <v>306</v>
      </c>
    </row>
    <row r="60" spans="1:11" x14ac:dyDescent="0.2">
      <c r="A60" s="319" t="s">
        <v>1827</v>
      </c>
      <c r="B60" s="27" t="s">
        <v>1828</v>
      </c>
      <c r="C60" s="25">
        <v>1</v>
      </c>
      <c r="D60" s="36" t="s">
        <v>382</v>
      </c>
      <c r="E60" s="26" t="s">
        <v>1611</v>
      </c>
      <c r="F60" s="26" t="s">
        <v>359</v>
      </c>
      <c r="G60" s="296">
        <v>1</v>
      </c>
      <c r="H60" s="296">
        <v>250</v>
      </c>
      <c r="I60" s="501">
        <v>310</v>
      </c>
      <c r="J60" s="509">
        <v>300</v>
      </c>
      <c r="K60" s="501">
        <f t="shared" si="0"/>
        <v>306</v>
      </c>
    </row>
    <row r="61" spans="1:11" ht="60.75" x14ac:dyDescent="0.2">
      <c r="A61" s="319" t="s">
        <v>1829</v>
      </c>
      <c r="B61" s="27" t="s">
        <v>1830</v>
      </c>
      <c r="C61" s="25">
        <v>1</v>
      </c>
      <c r="D61" s="36" t="s">
        <v>382</v>
      </c>
      <c r="E61" s="26" t="s">
        <v>1611</v>
      </c>
      <c r="F61" s="26" t="s">
        <v>359</v>
      </c>
      <c r="G61" s="296">
        <v>1</v>
      </c>
      <c r="H61" s="296">
        <v>499</v>
      </c>
      <c r="I61" s="501">
        <v>590</v>
      </c>
      <c r="J61" s="509">
        <v>570</v>
      </c>
      <c r="K61" s="501">
        <f t="shared" si="0"/>
        <v>581.4</v>
      </c>
    </row>
    <row r="62" spans="1:11" x14ac:dyDescent="0.2">
      <c r="A62" s="318"/>
      <c r="B62" s="291" t="s">
        <v>2884</v>
      </c>
      <c r="C62" s="291"/>
      <c r="D62" s="291"/>
      <c r="E62" s="291"/>
      <c r="F62" s="291"/>
      <c r="G62" s="299"/>
      <c r="H62" s="299"/>
      <c r="I62" s="299"/>
      <c r="J62" s="299"/>
      <c r="K62" s="501">
        <f t="shared" si="0"/>
        <v>0</v>
      </c>
    </row>
    <row r="63" spans="1:11" x14ac:dyDescent="0.2">
      <c r="A63" s="321" t="s">
        <v>407</v>
      </c>
      <c r="B63" s="34" t="s">
        <v>408</v>
      </c>
      <c r="C63" s="25">
        <v>1</v>
      </c>
      <c r="D63" s="36" t="s">
        <v>382</v>
      </c>
      <c r="E63" s="26" t="s">
        <v>1611</v>
      </c>
      <c r="F63" s="31" t="s">
        <v>359</v>
      </c>
      <c r="G63" s="296">
        <v>1</v>
      </c>
      <c r="H63" s="296">
        <v>250</v>
      </c>
      <c r="I63" s="501">
        <v>310</v>
      </c>
      <c r="J63" s="509">
        <v>300</v>
      </c>
      <c r="K63" s="501">
        <f t="shared" si="0"/>
        <v>306</v>
      </c>
    </row>
    <row r="64" spans="1:11" x14ac:dyDescent="0.2">
      <c r="A64" s="321" t="s">
        <v>409</v>
      </c>
      <c r="B64" s="34" t="s">
        <v>410</v>
      </c>
      <c r="C64" s="25">
        <v>1</v>
      </c>
      <c r="D64" s="36" t="s">
        <v>382</v>
      </c>
      <c r="E64" s="26" t="s">
        <v>1611</v>
      </c>
      <c r="F64" s="31" t="s">
        <v>359</v>
      </c>
      <c r="G64" s="296">
        <v>1</v>
      </c>
      <c r="H64" s="296">
        <v>250</v>
      </c>
      <c r="I64" s="501">
        <v>310</v>
      </c>
      <c r="J64" s="509">
        <v>300</v>
      </c>
      <c r="K64" s="501">
        <f t="shared" si="0"/>
        <v>306</v>
      </c>
    </row>
    <row r="65" spans="1:11" x14ac:dyDescent="0.2">
      <c r="A65" s="319" t="s">
        <v>411</v>
      </c>
      <c r="B65" s="27" t="s">
        <v>412</v>
      </c>
      <c r="C65" s="25">
        <v>1</v>
      </c>
      <c r="D65" s="36" t="s">
        <v>382</v>
      </c>
      <c r="E65" s="26" t="s">
        <v>1611</v>
      </c>
      <c r="F65" s="26" t="s">
        <v>359</v>
      </c>
      <c r="G65" s="296">
        <v>1</v>
      </c>
      <c r="H65" s="296">
        <v>215</v>
      </c>
      <c r="I65" s="501">
        <v>280</v>
      </c>
      <c r="J65" s="509">
        <v>270</v>
      </c>
      <c r="K65" s="501">
        <f t="shared" si="0"/>
        <v>275.39999999999998</v>
      </c>
    </row>
    <row r="66" spans="1:11" x14ac:dyDescent="0.2">
      <c r="A66" s="319" t="s">
        <v>304</v>
      </c>
      <c r="B66" s="27" t="s">
        <v>303</v>
      </c>
      <c r="C66" s="25">
        <v>1</v>
      </c>
      <c r="D66" s="36" t="s">
        <v>382</v>
      </c>
      <c r="E66" s="26" t="s">
        <v>1611</v>
      </c>
      <c r="F66" s="26" t="s">
        <v>359</v>
      </c>
      <c r="G66" s="296">
        <v>2</v>
      </c>
      <c r="H66" s="296">
        <v>1272</v>
      </c>
      <c r="I66" s="501">
        <v>1450</v>
      </c>
      <c r="J66" s="509">
        <v>1420</v>
      </c>
      <c r="K66" s="501">
        <f t="shared" si="0"/>
        <v>1448.4</v>
      </c>
    </row>
    <row r="67" spans="1:11" x14ac:dyDescent="0.2">
      <c r="A67" s="319" t="s">
        <v>413</v>
      </c>
      <c r="B67" s="27" t="s">
        <v>414</v>
      </c>
      <c r="C67" s="25">
        <v>1</v>
      </c>
      <c r="D67" s="36" t="s">
        <v>382</v>
      </c>
      <c r="E67" s="26" t="s">
        <v>1611</v>
      </c>
      <c r="F67" s="26" t="s">
        <v>359</v>
      </c>
      <c r="G67" s="296">
        <v>1</v>
      </c>
      <c r="H67" s="296">
        <v>215</v>
      </c>
      <c r="I67" s="501">
        <v>280</v>
      </c>
      <c r="J67" s="509">
        <v>270</v>
      </c>
      <c r="K67" s="501">
        <f t="shared" si="0"/>
        <v>275.39999999999998</v>
      </c>
    </row>
    <row r="68" spans="1:11" x14ac:dyDescent="0.2">
      <c r="A68" s="321" t="s">
        <v>415</v>
      </c>
      <c r="B68" s="34" t="s">
        <v>3007</v>
      </c>
      <c r="C68" s="25">
        <v>1</v>
      </c>
      <c r="D68" s="36" t="s">
        <v>382</v>
      </c>
      <c r="E68" s="26" t="s">
        <v>1611</v>
      </c>
      <c r="F68" s="31" t="s">
        <v>359</v>
      </c>
      <c r="G68" s="296">
        <v>1</v>
      </c>
      <c r="H68" s="296">
        <v>215</v>
      </c>
      <c r="I68" s="501">
        <v>280</v>
      </c>
      <c r="J68" s="509">
        <v>270</v>
      </c>
      <c r="K68" s="501">
        <f t="shared" si="0"/>
        <v>275.39999999999998</v>
      </c>
    </row>
    <row r="69" spans="1:11" x14ac:dyDescent="0.2">
      <c r="A69" s="321" t="s">
        <v>3019</v>
      </c>
      <c r="B69" s="34" t="s">
        <v>3018</v>
      </c>
      <c r="C69" s="25">
        <v>1</v>
      </c>
      <c r="D69" s="36" t="s">
        <v>382</v>
      </c>
      <c r="E69" s="26" t="s">
        <v>1611</v>
      </c>
      <c r="F69" s="31" t="s">
        <v>359</v>
      </c>
      <c r="G69" s="296">
        <v>5</v>
      </c>
      <c r="H69" s="296">
        <v>2514</v>
      </c>
      <c r="I69" s="501">
        <v>2830</v>
      </c>
      <c r="J69" s="509">
        <v>2770</v>
      </c>
      <c r="K69" s="501">
        <f t="shared" si="0"/>
        <v>2825.4</v>
      </c>
    </row>
    <row r="70" spans="1:11" x14ac:dyDescent="0.2">
      <c r="A70" s="321" t="s">
        <v>417</v>
      </c>
      <c r="B70" s="34" t="s">
        <v>418</v>
      </c>
      <c r="C70" s="25">
        <v>1</v>
      </c>
      <c r="D70" s="36" t="s">
        <v>382</v>
      </c>
      <c r="E70" s="26" t="s">
        <v>1611</v>
      </c>
      <c r="F70" s="31" t="s">
        <v>359</v>
      </c>
      <c r="G70" s="296">
        <v>1</v>
      </c>
      <c r="H70" s="296">
        <v>205</v>
      </c>
      <c r="I70" s="501">
        <v>260</v>
      </c>
      <c r="J70" s="509">
        <v>250</v>
      </c>
      <c r="K70" s="501">
        <f t="shared" si="0"/>
        <v>255</v>
      </c>
    </row>
    <row r="71" spans="1:11" x14ac:dyDescent="0.2">
      <c r="A71" s="319" t="s">
        <v>419</v>
      </c>
      <c r="B71" s="27" t="s">
        <v>420</v>
      </c>
      <c r="C71" s="25">
        <v>1</v>
      </c>
      <c r="D71" s="36" t="s">
        <v>382</v>
      </c>
      <c r="E71" s="26" t="s">
        <v>1611</v>
      </c>
      <c r="F71" s="26" t="s">
        <v>359</v>
      </c>
      <c r="G71" s="296">
        <v>1</v>
      </c>
      <c r="H71" s="296">
        <v>210</v>
      </c>
      <c r="I71" s="501">
        <v>260</v>
      </c>
      <c r="J71" s="509">
        <v>250</v>
      </c>
      <c r="K71" s="501">
        <f t="shared" si="0"/>
        <v>255</v>
      </c>
    </row>
    <row r="72" spans="1:11" x14ac:dyDescent="0.2">
      <c r="A72" s="319" t="s">
        <v>421</v>
      </c>
      <c r="B72" s="27" t="s">
        <v>422</v>
      </c>
      <c r="C72" s="25">
        <v>1</v>
      </c>
      <c r="D72" s="36" t="s">
        <v>382</v>
      </c>
      <c r="E72" s="26" t="s">
        <v>1611</v>
      </c>
      <c r="F72" s="26" t="s">
        <v>359</v>
      </c>
      <c r="G72" s="296">
        <v>1</v>
      </c>
      <c r="H72" s="296">
        <v>245</v>
      </c>
      <c r="I72" s="501">
        <v>310</v>
      </c>
      <c r="J72" s="509">
        <v>300</v>
      </c>
      <c r="K72" s="501">
        <f t="shared" si="0"/>
        <v>306</v>
      </c>
    </row>
    <row r="73" spans="1:11" x14ac:dyDescent="0.2">
      <c r="A73" s="319" t="s">
        <v>423</v>
      </c>
      <c r="B73" s="27" t="s">
        <v>424</v>
      </c>
      <c r="C73" s="25">
        <v>1</v>
      </c>
      <c r="D73" s="36" t="s">
        <v>382</v>
      </c>
      <c r="E73" s="26" t="s">
        <v>1611</v>
      </c>
      <c r="F73" s="26" t="s">
        <v>359</v>
      </c>
      <c r="G73" s="296">
        <v>1</v>
      </c>
      <c r="H73" s="296">
        <v>235</v>
      </c>
      <c r="I73" s="501">
        <v>300</v>
      </c>
      <c r="J73" s="509">
        <v>290</v>
      </c>
      <c r="K73" s="501">
        <f t="shared" si="0"/>
        <v>295.8</v>
      </c>
    </row>
    <row r="74" spans="1:11" x14ac:dyDescent="0.2">
      <c r="A74" s="319" t="s">
        <v>1790</v>
      </c>
      <c r="B74" s="27" t="s">
        <v>1789</v>
      </c>
      <c r="C74" s="25">
        <v>1</v>
      </c>
      <c r="D74" s="36" t="s">
        <v>382</v>
      </c>
      <c r="E74" s="26" t="s">
        <v>1611</v>
      </c>
      <c r="F74" s="26" t="s">
        <v>359</v>
      </c>
      <c r="G74" s="296">
        <v>2</v>
      </c>
      <c r="H74" s="296">
        <v>275</v>
      </c>
      <c r="I74" s="501">
        <v>330</v>
      </c>
      <c r="J74" s="509">
        <v>320</v>
      </c>
      <c r="K74" s="501">
        <f t="shared" si="0"/>
        <v>326.39999999999998</v>
      </c>
    </row>
    <row r="75" spans="1:11" x14ac:dyDescent="0.2">
      <c r="A75" s="319" t="s">
        <v>425</v>
      </c>
      <c r="B75" s="27" t="s">
        <v>426</v>
      </c>
      <c r="C75" s="25">
        <v>1</v>
      </c>
      <c r="D75" s="36" t="s">
        <v>382</v>
      </c>
      <c r="E75" s="26" t="s">
        <v>1611</v>
      </c>
      <c r="F75" s="26" t="s">
        <v>359</v>
      </c>
      <c r="G75" s="296">
        <v>1</v>
      </c>
      <c r="H75" s="296">
        <v>325</v>
      </c>
      <c r="I75" s="501">
        <v>380</v>
      </c>
      <c r="J75" s="509">
        <v>370</v>
      </c>
      <c r="K75" s="501">
        <f t="shared" si="0"/>
        <v>377.4</v>
      </c>
    </row>
    <row r="76" spans="1:11" x14ac:dyDescent="0.2">
      <c r="A76" s="319" t="s">
        <v>427</v>
      </c>
      <c r="B76" s="27" t="s">
        <v>428</v>
      </c>
      <c r="C76" s="25">
        <v>1</v>
      </c>
      <c r="D76" s="36" t="s">
        <v>382</v>
      </c>
      <c r="E76" s="26" t="s">
        <v>1611</v>
      </c>
      <c r="F76" s="26" t="s">
        <v>359</v>
      </c>
      <c r="G76" s="296">
        <v>1</v>
      </c>
      <c r="H76" s="296">
        <v>395</v>
      </c>
      <c r="I76" s="501">
        <v>460</v>
      </c>
      <c r="J76" s="509">
        <v>450</v>
      </c>
      <c r="K76" s="501">
        <f t="shared" si="0"/>
        <v>459</v>
      </c>
    </row>
    <row r="77" spans="1:11" x14ac:dyDescent="0.2">
      <c r="A77" s="319" t="s">
        <v>429</v>
      </c>
      <c r="B77" s="27" t="s">
        <v>430</v>
      </c>
      <c r="C77" s="25">
        <v>1</v>
      </c>
      <c r="D77" s="36" t="s">
        <v>382</v>
      </c>
      <c r="E77" s="26" t="s">
        <v>1611</v>
      </c>
      <c r="F77" s="26" t="s">
        <v>359</v>
      </c>
      <c r="G77" s="296">
        <v>1</v>
      </c>
      <c r="H77" s="296">
        <v>365</v>
      </c>
      <c r="I77" s="501">
        <v>420</v>
      </c>
      <c r="J77" s="509">
        <v>410</v>
      </c>
      <c r="K77" s="501">
        <f t="shared" si="0"/>
        <v>418.2</v>
      </c>
    </row>
    <row r="78" spans="1:11" x14ac:dyDescent="0.2">
      <c r="A78" s="318"/>
      <c r="B78" s="291" t="s">
        <v>2885</v>
      </c>
      <c r="C78" s="291"/>
      <c r="D78" s="291"/>
      <c r="E78" s="291"/>
      <c r="F78" s="291"/>
      <c r="G78" s="299"/>
      <c r="H78" s="299"/>
      <c r="I78" s="299"/>
      <c r="J78" s="299"/>
      <c r="K78" s="501">
        <f t="shared" si="0"/>
        <v>0</v>
      </c>
    </row>
    <row r="79" spans="1:11" x14ac:dyDescent="0.2">
      <c r="A79" s="319" t="s">
        <v>431</v>
      </c>
      <c r="B79" s="27" t="s">
        <v>432</v>
      </c>
      <c r="C79" s="25">
        <v>1</v>
      </c>
      <c r="D79" s="36" t="s">
        <v>382</v>
      </c>
      <c r="E79" s="26" t="s">
        <v>1611</v>
      </c>
      <c r="F79" s="26" t="s">
        <v>359</v>
      </c>
      <c r="G79" s="296">
        <v>1</v>
      </c>
      <c r="H79" s="296">
        <v>225</v>
      </c>
      <c r="I79" s="501">
        <v>290</v>
      </c>
      <c r="J79" s="509">
        <v>280</v>
      </c>
      <c r="K79" s="501">
        <f t="shared" si="0"/>
        <v>285.60000000000002</v>
      </c>
    </row>
    <row r="80" spans="1:11" x14ac:dyDescent="0.2">
      <c r="A80" s="319" t="s">
        <v>433</v>
      </c>
      <c r="B80" s="27" t="s">
        <v>434</v>
      </c>
      <c r="C80" s="25">
        <v>1</v>
      </c>
      <c r="D80" s="36" t="s">
        <v>382</v>
      </c>
      <c r="E80" s="26" t="s">
        <v>1611</v>
      </c>
      <c r="F80" s="26" t="s">
        <v>359</v>
      </c>
      <c r="G80" s="296">
        <v>1</v>
      </c>
      <c r="H80" s="296">
        <v>235</v>
      </c>
      <c r="I80" s="501">
        <v>300</v>
      </c>
      <c r="J80" s="509">
        <v>290</v>
      </c>
      <c r="K80" s="501">
        <f t="shared" si="0"/>
        <v>295.8</v>
      </c>
    </row>
    <row r="81" spans="1:11" ht="40.5" x14ac:dyDescent="0.2">
      <c r="A81" s="319" t="s">
        <v>435</v>
      </c>
      <c r="B81" s="27" t="s">
        <v>2875</v>
      </c>
      <c r="C81" s="25">
        <v>1</v>
      </c>
      <c r="D81" s="36" t="s">
        <v>382</v>
      </c>
      <c r="E81" s="26" t="s">
        <v>1611</v>
      </c>
      <c r="F81" s="26" t="s">
        <v>359</v>
      </c>
      <c r="G81" s="296">
        <v>1</v>
      </c>
      <c r="H81" s="296">
        <v>375</v>
      </c>
      <c r="I81" s="501">
        <v>430</v>
      </c>
      <c r="J81" s="509">
        <v>420</v>
      </c>
      <c r="K81" s="501">
        <f t="shared" si="0"/>
        <v>428.4</v>
      </c>
    </row>
    <row r="82" spans="1:11" x14ac:dyDescent="0.2">
      <c r="A82" s="319" t="s">
        <v>437</v>
      </c>
      <c r="B82" s="27" t="s">
        <v>438</v>
      </c>
      <c r="C82" s="25">
        <v>1</v>
      </c>
      <c r="D82" s="36" t="s">
        <v>382</v>
      </c>
      <c r="E82" s="26" t="s">
        <v>1611</v>
      </c>
      <c r="F82" s="26" t="s">
        <v>359</v>
      </c>
      <c r="G82" s="296">
        <v>1</v>
      </c>
      <c r="H82" s="296">
        <v>250</v>
      </c>
      <c r="I82" s="501">
        <v>310</v>
      </c>
      <c r="J82" s="509">
        <v>300</v>
      </c>
      <c r="K82" s="501">
        <f t="shared" si="0"/>
        <v>306</v>
      </c>
    </row>
    <row r="83" spans="1:11" ht="60.75" x14ac:dyDescent="0.2">
      <c r="A83" s="319" t="s">
        <v>3021</v>
      </c>
      <c r="B83" s="27" t="s">
        <v>3020</v>
      </c>
      <c r="C83" s="25">
        <v>1</v>
      </c>
      <c r="D83" s="36" t="s">
        <v>382</v>
      </c>
      <c r="E83" s="26" t="s">
        <v>1611</v>
      </c>
      <c r="F83" s="26" t="s">
        <v>359</v>
      </c>
      <c r="G83" s="296">
        <v>1</v>
      </c>
      <c r="H83" s="296">
        <v>271</v>
      </c>
      <c r="I83" s="501">
        <v>330</v>
      </c>
      <c r="J83" s="509">
        <v>320</v>
      </c>
      <c r="K83" s="501">
        <f t="shared" si="0"/>
        <v>326.39999999999998</v>
      </c>
    </row>
    <row r="84" spans="1:11" x14ac:dyDescent="0.2">
      <c r="A84" s="319" t="s">
        <v>439</v>
      </c>
      <c r="B84" s="27" t="s">
        <v>440</v>
      </c>
      <c r="C84" s="25">
        <v>1</v>
      </c>
      <c r="D84" s="36" t="s">
        <v>382</v>
      </c>
      <c r="E84" s="26" t="s">
        <v>1611</v>
      </c>
      <c r="F84" s="26" t="s">
        <v>359</v>
      </c>
      <c r="G84" s="296">
        <v>1</v>
      </c>
      <c r="H84" s="296">
        <v>250</v>
      </c>
      <c r="I84" s="501">
        <v>310</v>
      </c>
      <c r="J84" s="509">
        <v>300</v>
      </c>
      <c r="K84" s="501">
        <f t="shared" si="0"/>
        <v>306</v>
      </c>
    </row>
    <row r="85" spans="1:11" x14ac:dyDescent="0.2">
      <c r="A85" s="319" t="s">
        <v>441</v>
      </c>
      <c r="B85" s="27" t="s">
        <v>442</v>
      </c>
      <c r="C85" s="25">
        <v>1</v>
      </c>
      <c r="D85" s="36" t="s">
        <v>382</v>
      </c>
      <c r="E85" s="26" t="s">
        <v>1611</v>
      </c>
      <c r="F85" s="26" t="s">
        <v>359</v>
      </c>
      <c r="G85" s="296">
        <v>1</v>
      </c>
      <c r="H85" s="296">
        <v>205</v>
      </c>
      <c r="I85" s="501">
        <v>260</v>
      </c>
      <c r="J85" s="509">
        <v>250</v>
      </c>
      <c r="K85" s="501">
        <f t="shared" si="0"/>
        <v>255</v>
      </c>
    </row>
    <row r="86" spans="1:11" x14ac:dyDescent="0.2">
      <c r="A86" s="318"/>
      <c r="B86" s="291" t="s">
        <v>2886</v>
      </c>
      <c r="C86" s="291"/>
      <c r="D86" s="291"/>
      <c r="E86" s="291"/>
      <c r="F86" s="291"/>
      <c r="G86" s="299"/>
      <c r="H86" s="299"/>
      <c r="I86" s="299"/>
      <c r="J86" s="299"/>
      <c r="K86" s="501">
        <f t="shared" si="0"/>
        <v>0</v>
      </c>
    </row>
    <row r="87" spans="1:11" x14ac:dyDescent="0.2">
      <c r="A87" s="319" t="s">
        <v>443</v>
      </c>
      <c r="B87" s="27" t="s">
        <v>444</v>
      </c>
      <c r="C87" s="25">
        <v>1</v>
      </c>
      <c r="D87" s="36" t="s">
        <v>382</v>
      </c>
      <c r="E87" s="26" t="s">
        <v>1611</v>
      </c>
      <c r="F87" s="26" t="s">
        <v>359</v>
      </c>
      <c r="G87" s="296">
        <v>1</v>
      </c>
      <c r="H87" s="296">
        <v>595</v>
      </c>
      <c r="I87" s="501">
        <v>690</v>
      </c>
      <c r="J87" s="509">
        <v>670</v>
      </c>
      <c r="K87" s="501">
        <f t="shared" si="0"/>
        <v>683.4</v>
      </c>
    </row>
    <row r="88" spans="1:11" x14ac:dyDescent="0.2">
      <c r="A88" s="320" t="s">
        <v>445</v>
      </c>
      <c r="B88" s="31" t="s">
        <v>446</v>
      </c>
      <c r="C88" s="25">
        <v>1</v>
      </c>
      <c r="D88" s="36" t="s">
        <v>382</v>
      </c>
      <c r="E88" s="26" t="s">
        <v>1611</v>
      </c>
      <c r="F88" s="31" t="s">
        <v>359</v>
      </c>
      <c r="G88" s="296">
        <v>1</v>
      </c>
      <c r="H88" s="296">
        <v>595</v>
      </c>
      <c r="I88" s="501">
        <v>690</v>
      </c>
      <c r="J88" s="509">
        <v>670</v>
      </c>
      <c r="K88" s="501">
        <f t="shared" si="0"/>
        <v>683.4</v>
      </c>
    </row>
    <row r="89" spans="1:11" x14ac:dyDescent="0.2">
      <c r="A89" s="320" t="s">
        <v>1300</v>
      </c>
      <c r="B89" s="31" t="s">
        <v>1299</v>
      </c>
      <c r="C89" s="25">
        <v>1</v>
      </c>
      <c r="D89" s="36" t="s">
        <v>382</v>
      </c>
      <c r="E89" s="26" t="s">
        <v>1611</v>
      </c>
      <c r="F89" s="31" t="s">
        <v>359</v>
      </c>
      <c r="G89" s="296">
        <v>1</v>
      </c>
      <c r="H89" s="296">
        <v>4674</v>
      </c>
      <c r="I89" s="501">
        <v>5250</v>
      </c>
      <c r="J89" s="509">
        <v>5140</v>
      </c>
      <c r="K89" s="501">
        <f t="shared" si="0"/>
        <v>5242.8</v>
      </c>
    </row>
    <row r="90" spans="1:11" x14ac:dyDescent="0.2">
      <c r="A90" s="319" t="s">
        <v>447</v>
      </c>
      <c r="B90" s="27" t="s">
        <v>448</v>
      </c>
      <c r="C90" s="25">
        <v>1</v>
      </c>
      <c r="D90" s="36" t="s">
        <v>382</v>
      </c>
      <c r="E90" s="26" t="s">
        <v>1611</v>
      </c>
      <c r="F90" s="26" t="s">
        <v>359</v>
      </c>
      <c r="G90" s="296">
        <v>1</v>
      </c>
      <c r="H90" s="296">
        <v>395</v>
      </c>
      <c r="I90" s="501">
        <v>460</v>
      </c>
      <c r="J90" s="509">
        <v>450</v>
      </c>
      <c r="K90" s="501">
        <f t="shared" si="0"/>
        <v>459</v>
      </c>
    </row>
    <row r="91" spans="1:11" ht="40.5" x14ac:dyDescent="0.2">
      <c r="A91" s="319" t="s">
        <v>449</v>
      </c>
      <c r="B91" s="27" t="s">
        <v>450</v>
      </c>
      <c r="C91" s="25">
        <v>1</v>
      </c>
      <c r="D91" s="36" t="s">
        <v>382</v>
      </c>
      <c r="E91" s="26" t="s">
        <v>1611</v>
      </c>
      <c r="F91" s="26" t="s">
        <v>359</v>
      </c>
      <c r="G91" s="296">
        <v>1</v>
      </c>
      <c r="H91" s="296">
        <v>390</v>
      </c>
      <c r="I91" s="501">
        <v>450</v>
      </c>
      <c r="J91" s="509">
        <v>440</v>
      </c>
      <c r="K91" s="501">
        <f t="shared" si="0"/>
        <v>448.8</v>
      </c>
    </row>
    <row r="92" spans="1:11" x14ac:dyDescent="0.2">
      <c r="A92" s="321" t="s">
        <v>451</v>
      </c>
      <c r="B92" s="34" t="s">
        <v>3032</v>
      </c>
      <c r="C92" s="25">
        <v>1</v>
      </c>
      <c r="D92" s="36" t="s">
        <v>358</v>
      </c>
      <c r="E92" s="26" t="s">
        <v>1618</v>
      </c>
      <c r="F92" s="31" t="s">
        <v>359</v>
      </c>
      <c r="G92" s="296">
        <v>1</v>
      </c>
      <c r="H92" s="296">
        <v>2645</v>
      </c>
      <c r="I92" s="501">
        <v>2970</v>
      </c>
      <c r="J92" s="509">
        <v>2910</v>
      </c>
      <c r="K92" s="501">
        <f t="shared" si="0"/>
        <v>2968.2</v>
      </c>
    </row>
    <row r="93" spans="1:11" x14ac:dyDescent="0.2">
      <c r="A93" s="319" t="s">
        <v>452</v>
      </c>
      <c r="B93" s="27" t="s">
        <v>453</v>
      </c>
      <c r="C93" s="25">
        <v>1</v>
      </c>
      <c r="D93" s="36" t="s">
        <v>382</v>
      </c>
      <c r="E93" s="26" t="s">
        <v>1611</v>
      </c>
      <c r="F93" s="26" t="s">
        <v>359</v>
      </c>
      <c r="G93" s="296">
        <v>1</v>
      </c>
      <c r="H93" s="296">
        <v>605</v>
      </c>
      <c r="I93" s="501">
        <v>710</v>
      </c>
      <c r="J93" s="509">
        <v>690</v>
      </c>
      <c r="K93" s="501">
        <f t="shared" si="0"/>
        <v>703.8</v>
      </c>
    </row>
    <row r="94" spans="1:11" x14ac:dyDescent="0.2">
      <c r="A94" s="319" t="s">
        <v>1302</v>
      </c>
      <c r="B94" s="27" t="s">
        <v>1301</v>
      </c>
      <c r="C94" s="25">
        <v>1</v>
      </c>
      <c r="D94" s="36" t="s">
        <v>382</v>
      </c>
      <c r="E94" s="26" t="s">
        <v>1611</v>
      </c>
      <c r="F94" s="26" t="s">
        <v>359</v>
      </c>
      <c r="G94" s="296">
        <v>3</v>
      </c>
      <c r="H94" s="296">
        <v>415</v>
      </c>
      <c r="I94" s="501">
        <f>ROUND(K94/100,0)*100</f>
        <v>500</v>
      </c>
      <c r="J94" s="509">
        <v>480</v>
      </c>
      <c r="K94" s="501">
        <f t="shared" si="0"/>
        <v>489.6</v>
      </c>
    </row>
    <row r="95" spans="1:11" x14ac:dyDescent="0.2">
      <c r="A95" s="319" t="s">
        <v>454</v>
      </c>
      <c r="B95" s="27" t="s">
        <v>455</v>
      </c>
      <c r="C95" s="25">
        <v>1</v>
      </c>
      <c r="D95" s="36" t="s">
        <v>382</v>
      </c>
      <c r="E95" s="26" t="s">
        <v>1611</v>
      </c>
      <c r="F95" s="26" t="s">
        <v>359</v>
      </c>
      <c r="G95" s="296">
        <v>1</v>
      </c>
      <c r="H95" s="296">
        <v>1225</v>
      </c>
      <c r="I95" s="501">
        <f>ROUND(K95/100,0)*100</f>
        <v>1400</v>
      </c>
      <c r="J95" s="509">
        <v>1360</v>
      </c>
      <c r="K95" s="501">
        <f t="shared" si="0"/>
        <v>1387.2</v>
      </c>
    </row>
    <row r="96" spans="1:11" ht="40.5" x14ac:dyDescent="0.2">
      <c r="A96" s="319" t="s">
        <v>456</v>
      </c>
      <c r="B96" s="27" t="s">
        <v>457</v>
      </c>
      <c r="C96" s="25">
        <v>1</v>
      </c>
      <c r="D96" s="36" t="s">
        <v>382</v>
      </c>
      <c r="E96" s="26" t="s">
        <v>1611</v>
      </c>
      <c r="F96" s="26" t="s">
        <v>359</v>
      </c>
      <c r="G96" s="296">
        <v>1</v>
      </c>
      <c r="H96" s="296">
        <v>300</v>
      </c>
      <c r="I96" s="501">
        <f>ROUND(K96/100,0)*100</f>
        <v>400</v>
      </c>
      <c r="J96" s="509">
        <v>350</v>
      </c>
      <c r="K96" s="501">
        <f t="shared" si="0"/>
        <v>357</v>
      </c>
    </row>
    <row r="97" spans="1:12" x14ac:dyDescent="0.2">
      <c r="A97" s="319" t="s">
        <v>458</v>
      </c>
      <c r="B97" s="27" t="s">
        <v>459</v>
      </c>
      <c r="C97" s="25">
        <v>1</v>
      </c>
      <c r="D97" s="36" t="s">
        <v>382</v>
      </c>
      <c r="E97" s="26" t="s">
        <v>1611</v>
      </c>
      <c r="F97" s="26" t="s">
        <v>359</v>
      </c>
      <c r="G97" s="296">
        <v>1</v>
      </c>
      <c r="H97" s="296">
        <v>615</v>
      </c>
      <c r="I97" s="501">
        <f t="shared" ref="I97:I102" si="1">CEILING(K97,10)</f>
        <v>720</v>
      </c>
      <c r="J97" s="509">
        <v>700</v>
      </c>
      <c r="K97" s="501">
        <f t="shared" ref="K97:K160" si="2">J97+(J97*2/100)</f>
        <v>714</v>
      </c>
    </row>
    <row r="98" spans="1:12" x14ac:dyDescent="0.2">
      <c r="A98" s="319" t="s">
        <v>460</v>
      </c>
      <c r="B98" s="27" t="s">
        <v>1791</v>
      </c>
      <c r="C98" s="25">
        <v>1</v>
      </c>
      <c r="D98" s="36" t="s">
        <v>382</v>
      </c>
      <c r="E98" s="26" t="s">
        <v>1611</v>
      </c>
      <c r="F98" s="26" t="s">
        <v>359</v>
      </c>
      <c r="G98" s="296">
        <v>1</v>
      </c>
      <c r="H98" s="296">
        <v>825</v>
      </c>
      <c r="I98" s="501">
        <f t="shared" si="1"/>
        <v>940</v>
      </c>
      <c r="J98" s="509">
        <v>920</v>
      </c>
      <c r="K98" s="501">
        <f t="shared" si="2"/>
        <v>938.4</v>
      </c>
    </row>
    <row r="99" spans="1:12" ht="40.5" x14ac:dyDescent="0.2">
      <c r="A99" s="358" t="s">
        <v>3532</v>
      </c>
      <c r="B99" s="182" t="s">
        <v>3533</v>
      </c>
      <c r="C99" s="184" t="s">
        <v>3534</v>
      </c>
      <c r="D99" s="36" t="s">
        <v>382</v>
      </c>
      <c r="E99" s="26" t="s">
        <v>1611</v>
      </c>
      <c r="F99" s="26" t="s">
        <v>359</v>
      </c>
      <c r="G99" s="296">
        <v>9</v>
      </c>
      <c r="H99" s="296">
        <v>4030</v>
      </c>
      <c r="I99" s="501">
        <f t="shared" si="1"/>
        <v>4530</v>
      </c>
      <c r="J99" s="509">
        <v>4440</v>
      </c>
      <c r="K99" s="501">
        <f t="shared" si="2"/>
        <v>4528.8</v>
      </c>
    </row>
    <row r="100" spans="1:12" x14ac:dyDescent="0.2">
      <c r="A100" s="319" t="s">
        <v>461</v>
      </c>
      <c r="B100" s="27" t="s">
        <v>1792</v>
      </c>
      <c r="C100" s="25">
        <v>1</v>
      </c>
      <c r="D100" s="36" t="s">
        <v>382</v>
      </c>
      <c r="E100" s="26" t="s">
        <v>1611</v>
      </c>
      <c r="F100" s="26" t="s">
        <v>359</v>
      </c>
      <c r="G100" s="296">
        <v>1</v>
      </c>
      <c r="H100" s="296">
        <v>385</v>
      </c>
      <c r="I100" s="501">
        <f t="shared" si="1"/>
        <v>450</v>
      </c>
      <c r="J100" s="509">
        <v>440</v>
      </c>
      <c r="K100" s="501">
        <f t="shared" si="2"/>
        <v>448.8</v>
      </c>
    </row>
    <row r="101" spans="1:12" x14ac:dyDescent="0.2">
      <c r="A101" s="319" t="s">
        <v>463</v>
      </c>
      <c r="B101" s="27" t="s">
        <v>1793</v>
      </c>
      <c r="C101" s="25">
        <v>1</v>
      </c>
      <c r="D101" s="36" t="s">
        <v>382</v>
      </c>
      <c r="E101" s="26" t="s">
        <v>1611</v>
      </c>
      <c r="F101" s="26" t="s">
        <v>359</v>
      </c>
      <c r="G101" s="296">
        <v>1</v>
      </c>
      <c r="H101" s="296">
        <v>365</v>
      </c>
      <c r="I101" s="501">
        <f t="shared" si="1"/>
        <v>420</v>
      </c>
      <c r="J101" s="509">
        <v>410</v>
      </c>
      <c r="K101" s="501">
        <f t="shared" si="2"/>
        <v>418.2</v>
      </c>
    </row>
    <row r="102" spans="1:12" x14ac:dyDescent="0.2">
      <c r="A102" s="319" t="s">
        <v>1786</v>
      </c>
      <c r="B102" s="27" t="s">
        <v>1785</v>
      </c>
      <c r="C102" s="25">
        <v>1</v>
      </c>
      <c r="D102" s="36" t="s">
        <v>382</v>
      </c>
      <c r="E102" s="26" t="s">
        <v>1611</v>
      </c>
      <c r="F102" s="26" t="s">
        <v>359</v>
      </c>
      <c r="G102" s="296">
        <v>6</v>
      </c>
      <c r="H102" s="296">
        <v>3900</v>
      </c>
      <c r="I102" s="501">
        <f t="shared" si="1"/>
        <v>4380</v>
      </c>
      <c r="J102" s="509">
        <v>4290</v>
      </c>
      <c r="K102" s="501">
        <f t="shared" si="2"/>
        <v>4375.8</v>
      </c>
    </row>
    <row r="103" spans="1:12" x14ac:dyDescent="0.2">
      <c r="A103" s="318"/>
      <c r="B103" s="291" t="s">
        <v>2887</v>
      </c>
      <c r="C103" s="291"/>
      <c r="D103" s="291"/>
      <c r="E103" s="291"/>
      <c r="F103" s="291"/>
      <c r="G103" s="299"/>
      <c r="H103" s="299"/>
      <c r="I103" s="299"/>
      <c r="J103" s="299"/>
      <c r="K103" s="501">
        <f t="shared" si="2"/>
        <v>0</v>
      </c>
    </row>
    <row r="104" spans="1:12" x14ac:dyDescent="0.2">
      <c r="A104" s="319" t="s">
        <v>465</v>
      </c>
      <c r="B104" s="27" t="s">
        <v>466</v>
      </c>
      <c r="C104" s="25">
        <v>1</v>
      </c>
      <c r="D104" s="36" t="s">
        <v>467</v>
      </c>
      <c r="E104" s="26" t="s">
        <v>468</v>
      </c>
      <c r="F104" s="26" t="s">
        <v>359</v>
      </c>
      <c r="G104" s="296">
        <v>1</v>
      </c>
      <c r="H104" s="296">
        <v>250</v>
      </c>
      <c r="I104" s="501">
        <f>CEILING(K104,10)</f>
        <v>310</v>
      </c>
      <c r="J104" s="509">
        <v>300</v>
      </c>
      <c r="K104" s="501">
        <f t="shared" si="2"/>
        <v>306</v>
      </c>
    </row>
    <row r="105" spans="1:12" x14ac:dyDescent="0.2">
      <c r="A105" s="319" t="s">
        <v>469</v>
      </c>
      <c r="B105" s="27" t="s">
        <v>470</v>
      </c>
      <c r="C105" s="25">
        <v>1</v>
      </c>
      <c r="D105" s="36" t="s">
        <v>358</v>
      </c>
      <c r="E105" s="26" t="s">
        <v>1619</v>
      </c>
      <c r="F105" s="26" t="s">
        <v>364</v>
      </c>
      <c r="G105" s="296">
        <v>1</v>
      </c>
      <c r="H105" s="296">
        <v>658</v>
      </c>
      <c r="I105" s="501">
        <f>CEILING(K105,10)</f>
        <v>770</v>
      </c>
      <c r="J105" s="509">
        <v>750</v>
      </c>
      <c r="K105" s="501">
        <f t="shared" si="2"/>
        <v>765</v>
      </c>
    </row>
    <row r="106" spans="1:12" x14ac:dyDescent="0.2">
      <c r="A106" s="319" t="s">
        <v>471</v>
      </c>
      <c r="B106" s="27" t="s">
        <v>472</v>
      </c>
      <c r="C106" s="25">
        <v>1</v>
      </c>
      <c r="D106" s="36" t="s">
        <v>382</v>
      </c>
      <c r="E106" s="26" t="s">
        <v>1611</v>
      </c>
      <c r="F106" s="26" t="s">
        <v>359</v>
      </c>
      <c r="G106" s="296">
        <v>8</v>
      </c>
      <c r="H106" s="296">
        <v>551</v>
      </c>
      <c r="I106" s="501">
        <f>CEILING(K106,10)</f>
        <v>640</v>
      </c>
      <c r="J106" s="509">
        <v>620</v>
      </c>
      <c r="K106" s="501">
        <f t="shared" si="2"/>
        <v>632.4</v>
      </c>
    </row>
    <row r="107" spans="1:12" x14ac:dyDescent="0.2">
      <c r="A107" s="319" t="s">
        <v>1644</v>
      </c>
      <c r="B107" s="27" t="s">
        <v>1645</v>
      </c>
      <c r="C107" s="25">
        <v>1</v>
      </c>
      <c r="D107" s="36" t="s">
        <v>467</v>
      </c>
      <c r="E107" s="26" t="s">
        <v>468</v>
      </c>
      <c r="F107" s="26" t="s">
        <v>359</v>
      </c>
      <c r="G107" s="296">
        <v>1</v>
      </c>
      <c r="H107" s="296">
        <v>570</v>
      </c>
      <c r="I107" s="501">
        <f>CEILING(K107,10)</f>
        <v>650</v>
      </c>
      <c r="J107" s="509">
        <v>630</v>
      </c>
      <c r="K107" s="501">
        <f t="shared" si="2"/>
        <v>642.6</v>
      </c>
    </row>
    <row r="108" spans="1:12" x14ac:dyDescent="0.2">
      <c r="A108" s="318"/>
      <c r="B108" s="291" t="s">
        <v>2888</v>
      </c>
      <c r="C108" s="291"/>
      <c r="D108" s="291"/>
      <c r="E108" s="291"/>
      <c r="F108" s="291"/>
      <c r="G108" s="299"/>
      <c r="H108" s="299"/>
      <c r="I108" s="299"/>
      <c r="J108" s="299"/>
      <c r="K108" s="501">
        <f t="shared" si="2"/>
        <v>0</v>
      </c>
    </row>
    <row r="109" spans="1:12" x14ac:dyDescent="0.2">
      <c r="A109" s="319" t="s">
        <v>473</v>
      </c>
      <c r="B109" s="27" t="s">
        <v>474</v>
      </c>
      <c r="C109" s="25">
        <v>1</v>
      </c>
      <c r="D109" s="36" t="s">
        <v>382</v>
      </c>
      <c r="E109" s="26" t="s">
        <v>1611</v>
      </c>
      <c r="F109" s="26" t="s">
        <v>359</v>
      </c>
      <c r="G109" s="296">
        <v>1</v>
      </c>
      <c r="H109" s="296">
        <v>215</v>
      </c>
      <c r="I109" s="501">
        <f t="shared" ref="I109:I172" si="3">CEILING(K109,10)</f>
        <v>280</v>
      </c>
      <c r="J109" s="509">
        <v>270</v>
      </c>
      <c r="K109" s="501">
        <f t="shared" si="2"/>
        <v>275.39999999999998</v>
      </c>
      <c r="L109" s="504"/>
    </row>
    <row r="110" spans="1:12" x14ac:dyDescent="0.2">
      <c r="A110" s="319" t="s">
        <v>475</v>
      </c>
      <c r="B110" s="27" t="s">
        <v>476</v>
      </c>
      <c r="C110" s="25">
        <v>1</v>
      </c>
      <c r="D110" s="36" t="s">
        <v>382</v>
      </c>
      <c r="E110" s="26" t="s">
        <v>1611</v>
      </c>
      <c r="F110" s="26" t="s">
        <v>359</v>
      </c>
      <c r="G110" s="296">
        <v>1</v>
      </c>
      <c r="H110" s="296">
        <v>229</v>
      </c>
      <c r="I110" s="501">
        <f t="shared" si="3"/>
        <v>290</v>
      </c>
      <c r="J110" s="509">
        <v>280</v>
      </c>
      <c r="K110" s="501">
        <f t="shared" si="2"/>
        <v>285.60000000000002</v>
      </c>
      <c r="L110" s="504"/>
    </row>
    <row r="111" spans="1:12" ht="40.5" x14ac:dyDescent="0.2">
      <c r="A111" s="321" t="s">
        <v>3029</v>
      </c>
      <c r="B111" s="34" t="s">
        <v>217</v>
      </c>
      <c r="C111" s="25">
        <v>1</v>
      </c>
      <c r="D111" s="36" t="s">
        <v>382</v>
      </c>
      <c r="E111" s="26" t="s">
        <v>1611</v>
      </c>
      <c r="F111" s="26" t="s">
        <v>359</v>
      </c>
      <c r="G111" s="296">
        <v>1</v>
      </c>
      <c r="H111" s="296">
        <v>229</v>
      </c>
      <c r="I111" s="501">
        <f t="shared" si="3"/>
        <v>290</v>
      </c>
      <c r="J111" s="509">
        <v>280</v>
      </c>
      <c r="K111" s="501">
        <f t="shared" si="2"/>
        <v>285.60000000000002</v>
      </c>
      <c r="L111" s="504"/>
    </row>
    <row r="112" spans="1:12" ht="60.75" x14ac:dyDescent="0.2">
      <c r="A112" s="321" t="s">
        <v>3031</v>
      </c>
      <c r="B112" s="34" t="s">
        <v>3030</v>
      </c>
      <c r="C112" s="25">
        <v>1</v>
      </c>
      <c r="D112" s="36" t="s">
        <v>382</v>
      </c>
      <c r="E112" s="26" t="s">
        <v>1611</v>
      </c>
      <c r="F112" s="26" t="s">
        <v>359</v>
      </c>
      <c r="G112" s="296">
        <v>1</v>
      </c>
      <c r="H112" s="296">
        <v>408</v>
      </c>
      <c r="I112" s="501">
        <f t="shared" si="3"/>
        <v>480</v>
      </c>
      <c r="J112" s="509">
        <v>470</v>
      </c>
      <c r="K112" s="501">
        <f t="shared" si="2"/>
        <v>479.4</v>
      </c>
      <c r="L112" s="504"/>
    </row>
    <row r="113" spans="1:12" ht="40.5" x14ac:dyDescent="0.2">
      <c r="A113" s="321" t="s">
        <v>477</v>
      </c>
      <c r="B113" s="34" t="s">
        <v>1606</v>
      </c>
      <c r="C113" s="25">
        <v>1</v>
      </c>
      <c r="D113" s="36" t="s">
        <v>382</v>
      </c>
      <c r="E113" s="26" t="s">
        <v>1611</v>
      </c>
      <c r="F113" s="31" t="s">
        <v>359</v>
      </c>
      <c r="G113" s="296">
        <v>1</v>
      </c>
      <c r="H113" s="296">
        <v>205</v>
      </c>
      <c r="I113" s="501">
        <f t="shared" si="3"/>
        <v>260</v>
      </c>
      <c r="J113" s="509">
        <v>250</v>
      </c>
      <c r="K113" s="501">
        <f t="shared" si="2"/>
        <v>255</v>
      </c>
      <c r="L113" s="504"/>
    </row>
    <row r="114" spans="1:12" ht="60.75" x14ac:dyDescent="0.2">
      <c r="A114" s="321" t="s">
        <v>478</v>
      </c>
      <c r="B114" s="34" t="s">
        <v>2096</v>
      </c>
      <c r="C114" s="25">
        <v>1</v>
      </c>
      <c r="D114" s="36" t="s">
        <v>382</v>
      </c>
      <c r="E114" s="26" t="s">
        <v>1611</v>
      </c>
      <c r="F114" s="31" t="s">
        <v>359</v>
      </c>
      <c r="G114" s="296">
        <v>1</v>
      </c>
      <c r="H114" s="296">
        <v>380</v>
      </c>
      <c r="I114" s="501">
        <f t="shared" si="3"/>
        <v>430</v>
      </c>
      <c r="J114" s="509">
        <v>420</v>
      </c>
      <c r="K114" s="501">
        <f t="shared" si="2"/>
        <v>428.4</v>
      </c>
      <c r="L114" s="504"/>
    </row>
    <row r="115" spans="1:12" x14ac:dyDescent="0.2">
      <c r="A115" s="319" t="s">
        <v>480</v>
      </c>
      <c r="B115" s="27" t="s">
        <v>481</v>
      </c>
      <c r="C115" s="25">
        <v>1</v>
      </c>
      <c r="D115" s="36" t="s">
        <v>382</v>
      </c>
      <c r="E115" s="26" t="s">
        <v>1611</v>
      </c>
      <c r="F115" s="26" t="s">
        <v>359</v>
      </c>
      <c r="G115" s="296">
        <v>1</v>
      </c>
      <c r="H115" s="296">
        <v>565</v>
      </c>
      <c r="I115" s="501">
        <f t="shared" si="3"/>
        <v>650</v>
      </c>
      <c r="J115" s="509">
        <v>630</v>
      </c>
      <c r="K115" s="501">
        <f t="shared" si="2"/>
        <v>642.6</v>
      </c>
      <c r="L115" s="504"/>
    </row>
    <row r="116" spans="1:12" x14ac:dyDescent="0.2">
      <c r="A116" s="319" t="s">
        <v>482</v>
      </c>
      <c r="B116" s="27" t="s">
        <v>483</v>
      </c>
      <c r="C116" s="25">
        <v>1</v>
      </c>
      <c r="D116" s="36" t="s">
        <v>382</v>
      </c>
      <c r="E116" s="26" t="s">
        <v>1611</v>
      </c>
      <c r="F116" s="26" t="s">
        <v>359</v>
      </c>
      <c r="G116" s="296">
        <v>1</v>
      </c>
      <c r="H116" s="296">
        <v>415</v>
      </c>
      <c r="I116" s="501">
        <f t="shared" si="3"/>
        <v>490</v>
      </c>
      <c r="J116" s="509">
        <v>480</v>
      </c>
      <c r="K116" s="501">
        <f t="shared" si="2"/>
        <v>489.6</v>
      </c>
      <c r="L116" s="504"/>
    </row>
    <row r="117" spans="1:12" x14ac:dyDescent="0.2">
      <c r="A117" s="319" t="s">
        <v>1819</v>
      </c>
      <c r="B117" s="27" t="s">
        <v>1820</v>
      </c>
      <c r="C117" s="25">
        <v>1</v>
      </c>
      <c r="D117" s="36" t="s">
        <v>382</v>
      </c>
      <c r="E117" s="26" t="s">
        <v>1611</v>
      </c>
      <c r="F117" s="26" t="s">
        <v>359</v>
      </c>
      <c r="G117" s="296">
        <v>1</v>
      </c>
      <c r="H117" s="296">
        <v>825</v>
      </c>
      <c r="I117" s="501">
        <f t="shared" si="3"/>
        <v>940</v>
      </c>
      <c r="J117" s="509">
        <v>920</v>
      </c>
      <c r="K117" s="501">
        <f t="shared" si="2"/>
        <v>938.4</v>
      </c>
      <c r="L117" s="504"/>
    </row>
    <row r="118" spans="1:12" x14ac:dyDescent="0.2">
      <c r="A118" s="319" t="s">
        <v>1821</v>
      </c>
      <c r="B118" s="27" t="s">
        <v>1822</v>
      </c>
      <c r="C118" s="25">
        <v>1</v>
      </c>
      <c r="D118" s="36" t="s">
        <v>382</v>
      </c>
      <c r="E118" s="26" t="s">
        <v>1611</v>
      </c>
      <c r="F118" s="26" t="s">
        <v>359</v>
      </c>
      <c r="G118" s="296">
        <v>1</v>
      </c>
      <c r="H118" s="296">
        <v>1295</v>
      </c>
      <c r="I118" s="501">
        <f t="shared" si="3"/>
        <v>1470</v>
      </c>
      <c r="J118" s="509">
        <v>1440</v>
      </c>
      <c r="K118" s="501">
        <f t="shared" si="2"/>
        <v>1468.8</v>
      </c>
      <c r="L118" s="504"/>
    </row>
    <row r="119" spans="1:12" x14ac:dyDescent="0.2">
      <c r="A119" s="322" t="s">
        <v>1823</v>
      </c>
      <c r="B119" s="27" t="s">
        <v>1824</v>
      </c>
      <c r="C119" s="306">
        <v>1</v>
      </c>
      <c r="D119" s="36" t="s">
        <v>382</v>
      </c>
      <c r="E119" s="26" t="s">
        <v>1611</v>
      </c>
      <c r="F119" s="26" t="s">
        <v>359</v>
      </c>
      <c r="G119" s="296">
        <v>8</v>
      </c>
      <c r="H119" s="296">
        <v>805</v>
      </c>
      <c r="I119" s="501">
        <f t="shared" si="3"/>
        <v>930</v>
      </c>
      <c r="J119" s="509">
        <v>910</v>
      </c>
      <c r="K119" s="501">
        <f t="shared" si="2"/>
        <v>928.2</v>
      </c>
      <c r="L119" s="504"/>
    </row>
    <row r="120" spans="1:12" x14ac:dyDescent="0.2">
      <c r="A120" s="318"/>
      <c r="B120" s="291" t="s">
        <v>2890</v>
      </c>
      <c r="C120" s="291"/>
      <c r="D120" s="291"/>
      <c r="E120" s="291"/>
      <c r="F120" s="291"/>
      <c r="G120" s="299"/>
      <c r="H120" s="299"/>
      <c r="I120" s="299"/>
      <c r="J120" s="299"/>
      <c r="K120" s="501">
        <f t="shared" si="2"/>
        <v>0</v>
      </c>
      <c r="L120" s="504"/>
    </row>
    <row r="121" spans="1:12" x14ac:dyDescent="0.2">
      <c r="A121" s="323" t="s">
        <v>1831</v>
      </c>
      <c r="B121" s="34" t="s">
        <v>1832</v>
      </c>
      <c r="C121" s="25">
        <v>1</v>
      </c>
      <c r="D121" s="36" t="s">
        <v>382</v>
      </c>
      <c r="E121" s="26" t="s">
        <v>1611</v>
      </c>
      <c r="F121" s="31" t="s">
        <v>359</v>
      </c>
      <c r="G121" s="296">
        <v>1</v>
      </c>
      <c r="H121" s="296">
        <v>395</v>
      </c>
      <c r="I121" s="501">
        <f t="shared" si="3"/>
        <v>460</v>
      </c>
      <c r="J121" s="509">
        <v>450</v>
      </c>
      <c r="K121" s="501">
        <f t="shared" si="2"/>
        <v>459</v>
      </c>
      <c r="L121" s="504"/>
    </row>
    <row r="122" spans="1:12" x14ac:dyDescent="0.2">
      <c r="A122" s="324" t="s">
        <v>1833</v>
      </c>
      <c r="B122" s="27" t="s">
        <v>1834</v>
      </c>
      <c r="C122" s="25">
        <v>1</v>
      </c>
      <c r="D122" s="36" t="s">
        <v>382</v>
      </c>
      <c r="E122" s="26" t="s">
        <v>1611</v>
      </c>
      <c r="F122" s="26" t="s">
        <v>359</v>
      </c>
      <c r="G122" s="296">
        <v>1</v>
      </c>
      <c r="H122" s="296">
        <v>225</v>
      </c>
      <c r="I122" s="501">
        <f t="shared" si="3"/>
        <v>290</v>
      </c>
      <c r="J122" s="509">
        <v>280</v>
      </c>
      <c r="K122" s="501">
        <f t="shared" si="2"/>
        <v>285.60000000000002</v>
      </c>
      <c r="L122" s="504"/>
    </row>
    <row r="123" spans="1:12" x14ac:dyDescent="0.2">
      <c r="A123" s="324" t="s">
        <v>1835</v>
      </c>
      <c r="B123" s="27" t="s">
        <v>1836</v>
      </c>
      <c r="C123" s="25">
        <v>1</v>
      </c>
      <c r="D123" s="36" t="s">
        <v>1837</v>
      </c>
      <c r="E123" s="26" t="s">
        <v>1838</v>
      </c>
      <c r="F123" s="26" t="s">
        <v>359</v>
      </c>
      <c r="G123" s="296">
        <v>1</v>
      </c>
      <c r="H123" s="296">
        <v>375</v>
      </c>
      <c r="I123" s="501">
        <f t="shared" si="3"/>
        <v>430</v>
      </c>
      <c r="J123" s="509">
        <v>420</v>
      </c>
      <c r="K123" s="501">
        <f t="shared" si="2"/>
        <v>428.4</v>
      </c>
      <c r="L123" s="504"/>
    </row>
    <row r="124" spans="1:12" x14ac:dyDescent="0.2">
      <c r="A124" s="324" t="s">
        <v>1839</v>
      </c>
      <c r="B124" s="27" t="s">
        <v>1840</v>
      </c>
      <c r="C124" s="25">
        <v>1</v>
      </c>
      <c r="D124" s="36" t="s">
        <v>382</v>
      </c>
      <c r="E124" s="26" t="s">
        <v>1611</v>
      </c>
      <c r="F124" s="26" t="s">
        <v>359</v>
      </c>
      <c r="G124" s="296">
        <v>1</v>
      </c>
      <c r="H124" s="296">
        <v>255</v>
      </c>
      <c r="I124" s="501">
        <f t="shared" si="3"/>
        <v>320</v>
      </c>
      <c r="J124" s="509">
        <v>310</v>
      </c>
      <c r="K124" s="501">
        <f t="shared" si="2"/>
        <v>316.2</v>
      </c>
      <c r="L124" s="504"/>
    </row>
    <row r="125" spans="1:12" x14ac:dyDescent="0.2">
      <c r="A125" s="324" t="s">
        <v>1841</v>
      </c>
      <c r="B125" s="27" t="s">
        <v>1842</v>
      </c>
      <c r="C125" s="25">
        <v>1</v>
      </c>
      <c r="D125" s="36" t="s">
        <v>382</v>
      </c>
      <c r="E125" s="26" t="s">
        <v>1611</v>
      </c>
      <c r="F125" s="26" t="s">
        <v>359</v>
      </c>
      <c r="G125" s="296">
        <v>1</v>
      </c>
      <c r="H125" s="296">
        <v>215</v>
      </c>
      <c r="I125" s="501">
        <f t="shared" si="3"/>
        <v>280</v>
      </c>
      <c r="J125" s="509">
        <v>270</v>
      </c>
      <c r="K125" s="501">
        <f t="shared" si="2"/>
        <v>275.39999999999998</v>
      </c>
      <c r="L125" s="504"/>
    </row>
    <row r="126" spans="1:12" x14ac:dyDescent="0.2">
      <c r="A126" s="324" t="s">
        <v>1843</v>
      </c>
      <c r="B126" s="27" t="s">
        <v>1844</v>
      </c>
      <c r="C126" s="25">
        <v>1</v>
      </c>
      <c r="D126" s="36" t="s">
        <v>382</v>
      </c>
      <c r="E126" s="26" t="s">
        <v>1611</v>
      </c>
      <c r="F126" s="26" t="s">
        <v>359</v>
      </c>
      <c r="G126" s="296">
        <v>1</v>
      </c>
      <c r="H126" s="296">
        <v>300</v>
      </c>
      <c r="I126" s="501">
        <f t="shared" si="3"/>
        <v>360</v>
      </c>
      <c r="J126" s="509">
        <v>350</v>
      </c>
      <c r="K126" s="501">
        <f t="shared" si="2"/>
        <v>357</v>
      </c>
      <c r="L126" s="504"/>
    </row>
    <row r="127" spans="1:12" x14ac:dyDescent="0.2">
      <c r="A127" s="324" t="s">
        <v>1845</v>
      </c>
      <c r="B127" s="27" t="s">
        <v>1846</v>
      </c>
      <c r="C127" s="25">
        <v>1</v>
      </c>
      <c r="D127" s="36" t="s">
        <v>382</v>
      </c>
      <c r="E127" s="26" t="s">
        <v>1611</v>
      </c>
      <c r="F127" s="26" t="s">
        <v>359</v>
      </c>
      <c r="G127" s="296">
        <v>1</v>
      </c>
      <c r="H127" s="296">
        <v>300</v>
      </c>
      <c r="I127" s="501">
        <f t="shared" si="3"/>
        <v>360</v>
      </c>
      <c r="J127" s="509">
        <v>350</v>
      </c>
      <c r="K127" s="501">
        <f t="shared" si="2"/>
        <v>357</v>
      </c>
      <c r="L127" s="504"/>
    </row>
    <row r="128" spans="1:12" x14ac:dyDescent="0.2">
      <c r="A128" s="318"/>
      <c r="B128" s="291" t="s">
        <v>3349</v>
      </c>
      <c r="C128" s="291"/>
      <c r="D128" s="291"/>
      <c r="E128" s="291"/>
      <c r="F128" s="291"/>
      <c r="G128" s="299"/>
      <c r="H128" s="299"/>
      <c r="I128" s="299"/>
      <c r="J128" s="299"/>
      <c r="K128" s="501">
        <f t="shared" si="2"/>
        <v>0</v>
      </c>
      <c r="L128" s="504"/>
    </row>
    <row r="129" spans="1:12" x14ac:dyDescent="0.2">
      <c r="A129" s="324" t="s">
        <v>1856</v>
      </c>
      <c r="B129" s="27" t="s">
        <v>1852</v>
      </c>
      <c r="C129" s="25">
        <v>1</v>
      </c>
      <c r="D129" s="36" t="s">
        <v>382</v>
      </c>
      <c r="E129" s="26" t="s">
        <v>1611</v>
      </c>
      <c r="F129" s="26" t="s">
        <v>359</v>
      </c>
      <c r="G129" s="296">
        <v>1</v>
      </c>
      <c r="H129" s="296">
        <v>235</v>
      </c>
      <c r="I129" s="501">
        <f t="shared" si="3"/>
        <v>300</v>
      </c>
      <c r="J129" s="509">
        <v>290</v>
      </c>
      <c r="K129" s="501">
        <f t="shared" si="2"/>
        <v>295.8</v>
      </c>
      <c r="L129" s="504"/>
    </row>
    <row r="130" spans="1:12" x14ac:dyDescent="0.2">
      <c r="A130" s="319" t="s">
        <v>1857</v>
      </c>
      <c r="B130" s="27" t="s">
        <v>1858</v>
      </c>
      <c r="C130" s="25">
        <v>1</v>
      </c>
      <c r="D130" s="36" t="s">
        <v>382</v>
      </c>
      <c r="E130" s="26" t="s">
        <v>1611</v>
      </c>
      <c r="F130" s="26" t="s">
        <v>359</v>
      </c>
      <c r="G130" s="296">
        <v>1</v>
      </c>
      <c r="H130" s="296">
        <v>445</v>
      </c>
      <c r="I130" s="501">
        <f t="shared" si="3"/>
        <v>540</v>
      </c>
      <c r="J130" s="509">
        <v>520</v>
      </c>
      <c r="K130" s="501">
        <f t="shared" si="2"/>
        <v>530.4</v>
      </c>
      <c r="L130" s="504"/>
    </row>
    <row r="131" spans="1:12" ht="60.75" x14ac:dyDescent="0.2">
      <c r="A131" s="319" t="s">
        <v>1859</v>
      </c>
      <c r="B131" s="27" t="s">
        <v>1860</v>
      </c>
      <c r="C131" s="306">
        <v>1</v>
      </c>
      <c r="D131" s="36" t="s">
        <v>382</v>
      </c>
      <c r="E131" s="26" t="s">
        <v>1611</v>
      </c>
      <c r="F131" s="26" t="s">
        <v>1861</v>
      </c>
      <c r="G131" s="296">
        <v>1</v>
      </c>
      <c r="H131" s="296">
        <v>360</v>
      </c>
      <c r="I131" s="501">
        <f t="shared" si="3"/>
        <v>420</v>
      </c>
      <c r="J131" s="509">
        <v>410</v>
      </c>
      <c r="K131" s="501">
        <f t="shared" si="2"/>
        <v>418.2</v>
      </c>
      <c r="L131" s="504"/>
    </row>
    <row r="132" spans="1:12" x14ac:dyDescent="0.2">
      <c r="A132" s="319" t="s">
        <v>1862</v>
      </c>
      <c r="B132" s="27" t="s">
        <v>1863</v>
      </c>
      <c r="C132" s="25">
        <v>1</v>
      </c>
      <c r="D132" s="36" t="s">
        <v>382</v>
      </c>
      <c r="E132" s="26" t="s">
        <v>1611</v>
      </c>
      <c r="F132" s="26" t="s">
        <v>359</v>
      </c>
      <c r="G132" s="296">
        <v>1</v>
      </c>
      <c r="H132" s="296">
        <v>455</v>
      </c>
      <c r="I132" s="501">
        <f t="shared" si="3"/>
        <v>540</v>
      </c>
      <c r="J132" s="509">
        <v>520</v>
      </c>
      <c r="K132" s="501">
        <f t="shared" si="2"/>
        <v>530.4</v>
      </c>
      <c r="L132" s="504"/>
    </row>
    <row r="133" spans="1:12" x14ac:dyDescent="0.2">
      <c r="A133" s="319" t="s">
        <v>1864</v>
      </c>
      <c r="B133" s="27" t="s">
        <v>1865</v>
      </c>
      <c r="C133" s="306">
        <v>1</v>
      </c>
      <c r="D133" s="36" t="s">
        <v>382</v>
      </c>
      <c r="E133" s="26" t="s">
        <v>1611</v>
      </c>
      <c r="F133" s="26" t="s">
        <v>359</v>
      </c>
      <c r="G133" s="296">
        <v>1</v>
      </c>
      <c r="H133" s="296">
        <v>990</v>
      </c>
      <c r="I133" s="501">
        <f t="shared" si="3"/>
        <v>1130</v>
      </c>
      <c r="J133" s="509">
        <v>1100</v>
      </c>
      <c r="K133" s="501">
        <f t="shared" si="2"/>
        <v>1122</v>
      </c>
      <c r="L133" s="504"/>
    </row>
    <row r="134" spans="1:12" ht="40.5" x14ac:dyDescent="0.2">
      <c r="A134" s="319" t="s">
        <v>1866</v>
      </c>
      <c r="B134" s="27" t="s">
        <v>1867</v>
      </c>
      <c r="C134" s="25">
        <v>1</v>
      </c>
      <c r="D134" s="36" t="s">
        <v>382</v>
      </c>
      <c r="E134" s="26" t="s">
        <v>1611</v>
      </c>
      <c r="F134" s="26" t="s">
        <v>359</v>
      </c>
      <c r="G134" s="296">
        <v>1</v>
      </c>
      <c r="H134" s="296">
        <v>200</v>
      </c>
      <c r="I134" s="501">
        <f t="shared" si="3"/>
        <v>240</v>
      </c>
      <c r="J134" s="509">
        <v>230</v>
      </c>
      <c r="K134" s="501">
        <f t="shared" si="2"/>
        <v>234.6</v>
      </c>
      <c r="L134" s="504"/>
    </row>
    <row r="135" spans="1:12" ht="60.75" x14ac:dyDescent="0.2">
      <c r="A135" s="319" t="s">
        <v>1868</v>
      </c>
      <c r="B135" s="27" t="s">
        <v>1869</v>
      </c>
      <c r="C135" s="25">
        <v>1</v>
      </c>
      <c r="D135" s="36" t="s">
        <v>382</v>
      </c>
      <c r="E135" s="26" t="s">
        <v>1611</v>
      </c>
      <c r="F135" s="26" t="s">
        <v>359</v>
      </c>
      <c r="G135" s="296">
        <v>1</v>
      </c>
      <c r="H135" s="296">
        <v>435</v>
      </c>
      <c r="I135" s="501">
        <f t="shared" si="3"/>
        <v>530</v>
      </c>
      <c r="J135" s="509">
        <v>510</v>
      </c>
      <c r="K135" s="501">
        <f t="shared" si="2"/>
        <v>520.20000000000005</v>
      </c>
      <c r="L135" s="504"/>
    </row>
    <row r="136" spans="1:12" x14ac:dyDescent="0.2">
      <c r="A136" s="315"/>
      <c r="B136" s="292" t="s">
        <v>3351</v>
      </c>
      <c r="C136" s="293"/>
      <c r="D136" s="294"/>
      <c r="E136" s="294"/>
      <c r="F136" s="294"/>
      <c r="G136" s="295"/>
      <c r="H136" s="295"/>
      <c r="I136" s="295"/>
      <c r="J136" s="295"/>
      <c r="K136" s="501">
        <f t="shared" si="2"/>
        <v>0</v>
      </c>
      <c r="L136" s="504"/>
    </row>
    <row r="137" spans="1:12" x14ac:dyDescent="0.2">
      <c r="A137" s="318"/>
      <c r="B137" s="291" t="s">
        <v>1903</v>
      </c>
      <c r="C137" s="291"/>
      <c r="D137" s="291"/>
      <c r="E137" s="291"/>
      <c r="F137" s="291"/>
      <c r="G137" s="299"/>
      <c r="H137" s="299"/>
      <c r="I137" s="299"/>
      <c r="J137" s="299"/>
      <c r="K137" s="501">
        <f t="shared" si="2"/>
        <v>0</v>
      </c>
      <c r="L137" s="504"/>
    </row>
    <row r="138" spans="1:12" ht="40.5" x14ac:dyDescent="0.2">
      <c r="A138" s="319" t="s">
        <v>1904</v>
      </c>
      <c r="B138" s="27" t="s">
        <v>1905</v>
      </c>
      <c r="C138" s="25">
        <v>1</v>
      </c>
      <c r="D138" s="26" t="s">
        <v>1602</v>
      </c>
      <c r="E138" s="26" t="s">
        <v>1851</v>
      </c>
      <c r="F138" s="26" t="s">
        <v>359</v>
      </c>
      <c r="G138" s="296">
        <v>1</v>
      </c>
      <c r="H138" s="296">
        <v>225</v>
      </c>
      <c r="I138" s="501">
        <f t="shared" si="3"/>
        <v>290</v>
      </c>
      <c r="J138" s="509">
        <v>280</v>
      </c>
      <c r="K138" s="501">
        <f t="shared" si="2"/>
        <v>285.60000000000002</v>
      </c>
      <c r="L138" s="504"/>
    </row>
    <row r="139" spans="1:12" ht="40.5" x14ac:dyDescent="0.2">
      <c r="A139" s="319" t="s">
        <v>1907</v>
      </c>
      <c r="B139" s="27" t="s">
        <v>541</v>
      </c>
      <c r="C139" s="25">
        <v>1</v>
      </c>
      <c r="D139" s="26" t="s">
        <v>1602</v>
      </c>
      <c r="E139" s="26" t="s">
        <v>1851</v>
      </c>
      <c r="F139" s="26" t="s">
        <v>359</v>
      </c>
      <c r="G139" s="296">
        <v>1</v>
      </c>
      <c r="H139" s="296">
        <v>160</v>
      </c>
      <c r="I139" s="501">
        <f t="shared" si="3"/>
        <v>200</v>
      </c>
      <c r="J139" s="509">
        <v>190</v>
      </c>
      <c r="K139" s="501">
        <f t="shared" si="2"/>
        <v>193.8</v>
      </c>
      <c r="L139" s="504"/>
    </row>
    <row r="140" spans="1:12" ht="40.5" x14ac:dyDescent="0.2">
      <c r="A140" s="319" t="s">
        <v>1774</v>
      </c>
      <c r="B140" s="27" t="s">
        <v>660</v>
      </c>
      <c r="C140" s="25">
        <v>1</v>
      </c>
      <c r="D140" s="26" t="s">
        <v>1602</v>
      </c>
      <c r="E140" s="26" t="s">
        <v>1851</v>
      </c>
      <c r="F140" s="26" t="s">
        <v>359</v>
      </c>
      <c r="G140" s="296">
        <v>1</v>
      </c>
      <c r="H140" s="296">
        <v>501</v>
      </c>
      <c r="I140" s="501">
        <f t="shared" si="3"/>
        <v>590</v>
      </c>
      <c r="J140" s="509">
        <v>570</v>
      </c>
      <c r="K140" s="501">
        <f t="shared" si="2"/>
        <v>581.4</v>
      </c>
      <c r="L140" s="504"/>
    </row>
    <row r="141" spans="1:12" ht="40.5" x14ac:dyDescent="0.2">
      <c r="A141" s="321" t="s">
        <v>1908</v>
      </c>
      <c r="B141" s="34" t="s">
        <v>1909</v>
      </c>
      <c r="C141" s="25">
        <v>1</v>
      </c>
      <c r="D141" s="26" t="s">
        <v>1602</v>
      </c>
      <c r="E141" s="26" t="s">
        <v>1851</v>
      </c>
      <c r="F141" s="31" t="s">
        <v>359</v>
      </c>
      <c r="G141" s="296">
        <v>1</v>
      </c>
      <c r="H141" s="296">
        <v>805</v>
      </c>
      <c r="I141" s="501">
        <f t="shared" si="3"/>
        <v>930</v>
      </c>
      <c r="J141" s="509">
        <v>910</v>
      </c>
      <c r="K141" s="501">
        <f t="shared" si="2"/>
        <v>928.2</v>
      </c>
      <c r="L141" s="504"/>
    </row>
    <row r="142" spans="1:12" ht="40.5" x14ac:dyDescent="0.2">
      <c r="A142" s="321" t="s">
        <v>1910</v>
      </c>
      <c r="B142" s="34" t="s">
        <v>1911</v>
      </c>
      <c r="C142" s="25">
        <v>1</v>
      </c>
      <c r="D142" s="26" t="s">
        <v>1602</v>
      </c>
      <c r="E142" s="26" t="s">
        <v>1851</v>
      </c>
      <c r="F142" s="31" t="s">
        <v>359</v>
      </c>
      <c r="G142" s="296">
        <v>13</v>
      </c>
      <c r="H142" s="296">
        <v>2144</v>
      </c>
      <c r="I142" s="501">
        <f t="shared" si="3"/>
        <v>2420</v>
      </c>
      <c r="J142" s="509">
        <v>2370</v>
      </c>
      <c r="K142" s="501">
        <f t="shared" si="2"/>
        <v>2417.4</v>
      </c>
      <c r="L142" s="504"/>
    </row>
    <row r="143" spans="1:12" ht="40.5" x14ac:dyDescent="0.2">
      <c r="A143" s="321" t="s">
        <v>1800</v>
      </c>
      <c r="B143" s="34" t="s">
        <v>1799</v>
      </c>
      <c r="C143" s="184" t="s">
        <v>3518</v>
      </c>
      <c r="D143" s="26" t="s">
        <v>1602</v>
      </c>
      <c r="E143" s="26" t="s">
        <v>1851</v>
      </c>
      <c r="F143" s="31" t="s">
        <v>364</v>
      </c>
      <c r="G143" s="296">
        <v>7</v>
      </c>
      <c r="H143" s="296">
        <v>1900</v>
      </c>
      <c r="I143" s="501">
        <f t="shared" si="3"/>
        <v>2140</v>
      </c>
      <c r="J143" s="509">
        <v>2090</v>
      </c>
      <c r="K143" s="501">
        <f t="shared" si="2"/>
        <v>2131.8000000000002</v>
      </c>
      <c r="L143" s="504"/>
    </row>
    <row r="144" spans="1:12" ht="40.5" x14ac:dyDescent="0.2">
      <c r="A144" s="321" t="s">
        <v>1802</v>
      </c>
      <c r="B144" s="34" t="s">
        <v>1801</v>
      </c>
      <c r="C144" s="184" t="s">
        <v>3518</v>
      </c>
      <c r="D144" s="26" t="s">
        <v>1602</v>
      </c>
      <c r="E144" s="26" t="s">
        <v>1851</v>
      </c>
      <c r="F144" s="31" t="s">
        <v>364</v>
      </c>
      <c r="G144" s="296">
        <v>10</v>
      </c>
      <c r="H144" s="296">
        <v>2300</v>
      </c>
      <c r="I144" s="501">
        <f t="shared" si="3"/>
        <v>2600</v>
      </c>
      <c r="J144" s="509">
        <v>2540</v>
      </c>
      <c r="K144" s="501">
        <f t="shared" si="2"/>
        <v>2590.8000000000002</v>
      </c>
      <c r="L144" s="504"/>
    </row>
    <row r="145" spans="1:12" x14ac:dyDescent="0.2">
      <c r="A145" s="318"/>
      <c r="B145" s="291" t="s">
        <v>1805</v>
      </c>
      <c r="C145" s="291"/>
      <c r="D145" s="291"/>
      <c r="E145" s="291"/>
      <c r="F145" s="291"/>
      <c r="G145" s="299"/>
      <c r="H145" s="299"/>
      <c r="I145" s="299"/>
      <c r="J145" s="299"/>
      <c r="K145" s="501">
        <f>J145+(J145*2/100)</f>
        <v>0</v>
      </c>
      <c r="L145" s="504"/>
    </row>
    <row r="146" spans="1:12" ht="60.75" x14ac:dyDescent="0.2">
      <c r="A146" s="321" t="s">
        <v>1807</v>
      </c>
      <c r="B146" s="34" t="s">
        <v>1806</v>
      </c>
      <c r="C146" s="184" t="s">
        <v>3518</v>
      </c>
      <c r="D146" s="26" t="s">
        <v>1809</v>
      </c>
      <c r="E146" s="26" t="s">
        <v>1808</v>
      </c>
      <c r="F146" s="31" t="s">
        <v>359</v>
      </c>
      <c r="G146" s="296">
        <v>8</v>
      </c>
      <c r="H146" s="296">
        <v>5170</v>
      </c>
      <c r="I146" s="501">
        <f t="shared" si="3"/>
        <v>5790</v>
      </c>
      <c r="J146" s="509">
        <v>5670</v>
      </c>
      <c r="K146" s="501">
        <f t="shared" si="2"/>
        <v>5783.4</v>
      </c>
      <c r="L146" s="504"/>
    </row>
    <row r="147" spans="1:12" x14ac:dyDescent="0.2">
      <c r="A147" s="318"/>
      <c r="B147" s="291" t="s">
        <v>1912</v>
      </c>
      <c r="C147" s="291"/>
      <c r="D147" s="291"/>
      <c r="E147" s="291"/>
      <c r="F147" s="291"/>
      <c r="G147" s="299"/>
      <c r="H147" s="299"/>
      <c r="I147" s="299"/>
      <c r="J147" s="299"/>
      <c r="K147" s="501">
        <f t="shared" si="2"/>
        <v>0</v>
      </c>
      <c r="L147" s="504"/>
    </row>
    <row r="148" spans="1:12" ht="60.75" x14ac:dyDescent="0.2">
      <c r="A148" s="319" t="s">
        <v>307</v>
      </c>
      <c r="B148" s="27" t="s">
        <v>542</v>
      </c>
      <c r="C148" s="25">
        <v>1</v>
      </c>
      <c r="D148" s="26" t="s">
        <v>1646</v>
      </c>
      <c r="E148" s="26" t="s">
        <v>1851</v>
      </c>
      <c r="F148" s="26" t="s">
        <v>359</v>
      </c>
      <c r="G148" s="296">
        <v>1</v>
      </c>
      <c r="H148" s="296">
        <v>175</v>
      </c>
      <c r="I148" s="501">
        <f t="shared" si="3"/>
        <v>210</v>
      </c>
      <c r="J148" s="509">
        <v>200</v>
      </c>
      <c r="K148" s="501">
        <f t="shared" si="2"/>
        <v>204</v>
      </c>
      <c r="L148" s="504"/>
    </row>
    <row r="149" spans="1:12" x14ac:dyDescent="0.2">
      <c r="A149" s="319" t="s">
        <v>308</v>
      </c>
      <c r="B149" s="27" t="s">
        <v>1913</v>
      </c>
      <c r="C149" s="25">
        <v>1</v>
      </c>
      <c r="D149" s="26" t="s">
        <v>1647</v>
      </c>
      <c r="E149" s="26" t="s">
        <v>1851</v>
      </c>
      <c r="F149" s="26" t="s">
        <v>359</v>
      </c>
      <c r="G149" s="296">
        <v>1</v>
      </c>
      <c r="H149" s="296">
        <v>165</v>
      </c>
      <c r="I149" s="501">
        <f t="shared" si="3"/>
        <v>200</v>
      </c>
      <c r="J149" s="509">
        <v>190</v>
      </c>
      <c r="K149" s="501">
        <f t="shared" si="2"/>
        <v>193.8</v>
      </c>
      <c r="L149" s="504"/>
    </row>
    <row r="150" spans="1:12" x14ac:dyDescent="0.2">
      <c r="A150" s="319" t="s">
        <v>309</v>
      </c>
      <c r="B150" s="27" t="s">
        <v>1914</v>
      </c>
      <c r="C150" s="25">
        <v>1</v>
      </c>
      <c r="D150" s="26" t="s">
        <v>1647</v>
      </c>
      <c r="E150" s="26" t="s">
        <v>1851</v>
      </c>
      <c r="F150" s="26" t="s">
        <v>359</v>
      </c>
      <c r="G150" s="296">
        <v>1</v>
      </c>
      <c r="H150" s="296">
        <v>345</v>
      </c>
      <c r="I150" s="501">
        <f t="shared" si="3"/>
        <v>400</v>
      </c>
      <c r="J150" s="509">
        <v>390</v>
      </c>
      <c r="K150" s="501">
        <f t="shared" si="2"/>
        <v>397.8</v>
      </c>
      <c r="L150" s="504"/>
    </row>
    <row r="151" spans="1:12" x14ac:dyDescent="0.2">
      <c r="A151" s="319" t="s">
        <v>310</v>
      </c>
      <c r="B151" s="27" t="s">
        <v>1915</v>
      </c>
      <c r="C151" s="25">
        <v>1</v>
      </c>
      <c r="D151" s="26" t="s">
        <v>1647</v>
      </c>
      <c r="E151" s="26" t="s">
        <v>1851</v>
      </c>
      <c r="F151" s="26" t="s">
        <v>359</v>
      </c>
      <c r="G151" s="296">
        <v>1</v>
      </c>
      <c r="H151" s="296">
        <v>180</v>
      </c>
      <c r="I151" s="501">
        <f t="shared" si="3"/>
        <v>220</v>
      </c>
      <c r="J151" s="509">
        <v>210</v>
      </c>
      <c r="K151" s="501">
        <f t="shared" si="2"/>
        <v>214.2</v>
      </c>
      <c r="L151" s="504"/>
    </row>
    <row r="152" spans="1:12" ht="40.5" x14ac:dyDescent="0.2">
      <c r="A152" s="319" t="s">
        <v>1916</v>
      </c>
      <c r="B152" s="27" t="s">
        <v>1917</v>
      </c>
      <c r="C152" s="25">
        <v>1</v>
      </c>
      <c r="D152" s="26" t="s">
        <v>1648</v>
      </c>
      <c r="E152" s="26" t="s">
        <v>1658</v>
      </c>
      <c r="F152" s="26" t="s">
        <v>359</v>
      </c>
      <c r="G152" s="296">
        <v>1</v>
      </c>
      <c r="H152" s="296">
        <v>235</v>
      </c>
      <c r="I152" s="501">
        <f t="shared" si="3"/>
        <v>300</v>
      </c>
      <c r="J152" s="509">
        <v>290</v>
      </c>
      <c r="K152" s="501">
        <f t="shared" si="2"/>
        <v>295.8</v>
      </c>
      <c r="L152" s="504"/>
    </row>
    <row r="153" spans="1:12" x14ac:dyDescent="0.2">
      <c r="A153" s="319" t="s">
        <v>311</v>
      </c>
      <c r="B153" s="27" t="s">
        <v>1918</v>
      </c>
      <c r="C153" s="25">
        <v>1</v>
      </c>
      <c r="D153" s="26" t="s">
        <v>1647</v>
      </c>
      <c r="E153" s="26" t="s">
        <v>1851</v>
      </c>
      <c r="F153" s="26" t="s">
        <v>359</v>
      </c>
      <c r="G153" s="296">
        <v>1</v>
      </c>
      <c r="H153" s="296">
        <v>180</v>
      </c>
      <c r="I153" s="501">
        <f t="shared" si="3"/>
        <v>220</v>
      </c>
      <c r="J153" s="509">
        <v>210</v>
      </c>
      <c r="K153" s="501">
        <f t="shared" si="2"/>
        <v>214.2</v>
      </c>
      <c r="L153" s="504"/>
    </row>
    <row r="154" spans="1:12" x14ac:dyDescent="0.2">
      <c r="A154" s="319" t="s">
        <v>312</v>
      </c>
      <c r="B154" s="27" t="s">
        <v>1919</v>
      </c>
      <c r="C154" s="25">
        <v>1</v>
      </c>
      <c r="D154" s="26" t="s">
        <v>1647</v>
      </c>
      <c r="E154" s="26" t="s">
        <v>1851</v>
      </c>
      <c r="F154" s="26" t="s">
        <v>359</v>
      </c>
      <c r="G154" s="296">
        <v>1</v>
      </c>
      <c r="H154" s="296">
        <v>235</v>
      </c>
      <c r="I154" s="501">
        <f t="shared" si="3"/>
        <v>300</v>
      </c>
      <c r="J154" s="509">
        <v>290</v>
      </c>
      <c r="K154" s="501">
        <f t="shared" si="2"/>
        <v>295.8</v>
      </c>
      <c r="L154" s="504"/>
    </row>
    <row r="155" spans="1:12" ht="60.75" x14ac:dyDescent="0.2">
      <c r="A155" s="322" t="s">
        <v>313</v>
      </c>
      <c r="B155" s="27" t="s">
        <v>1920</v>
      </c>
      <c r="C155" s="25">
        <v>1</v>
      </c>
      <c r="D155" s="26" t="s">
        <v>1646</v>
      </c>
      <c r="E155" s="26" t="s">
        <v>1851</v>
      </c>
      <c r="F155" s="26" t="s">
        <v>359</v>
      </c>
      <c r="G155" s="296">
        <v>1</v>
      </c>
      <c r="H155" s="296">
        <v>231</v>
      </c>
      <c r="I155" s="501">
        <f t="shared" si="3"/>
        <v>290</v>
      </c>
      <c r="J155" s="509">
        <v>280</v>
      </c>
      <c r="K155" s="501">
        <f t="shared" si="2"/>
        <v>285.60000000000002</v>
      </c>
      <c r="L155" s="504"/>
    </row>
    <row r="156" spans="1:12" x14ac:dyDescent="0.2">
      <c r="A156" s="321" t="s">
        <v>1921</v>
      </c>
      <c r="B156" s="34" t="s">
        <v>1922</v>
      </c>
      <c r="C156" s="306">
        <v>1</v>
      </c>
      <c r="D156" s="26" t="s">
        <v>1647</v>
      </c>
      <c r="E156" s="26" t="s">
        <v>1851</v>
      </c>
      <c r="F156" s="31" t="s">
        <v>359</v>
      </c>
      <c r="G156" s="296">
        <v>7</v>
      </c>
      <c r="H156" s="296">
        <v>1245</v>
      </c>
      <c r="I156" s="501">
        <f t="shared" si="3"/>
        <v>1410</v>
      </c>
      <c r="J156" s="509">
        <v>1380</v>
      </c>
      <c r="K156" s="501">
        <f t="shared" si="2"/>
        <v>1407.6</v>
      </c>
      <c r="L156" s="504"/>
    </row>
    <row r="157" spans="1:12" ht="60.75" x14ac:dyDescent="0.2">
      <c r="A157" s="319" t="s">
        <v>314</v>
      </c>
      <c r="B157" s="27" t="s">
        <v>1923</v>
      </c>
      <c r="C157" s="25">
        <v>1</v>
      </c>
      <c r="D157" s="26" t="s">
        <v>1646</v>
      </c>
      <c r="E157" s="26" t="s">
        <v>1851</v>
      </c>
      <c r="F157" s="26" t="s">
        <v>359</v>
      </c>
      <c r="G157" s="296">
        <v>1</v>
      </c>
      <c r="H157" s="296">
        <v>231</v>
      </c>
      <c r="I157" s="501">
        <f t="shared" si="3"/>
        <v>290</v>
      </c>
      <c r="J157" s="509">
        <v>280</v>
      </c>
      <c r="K157" s="501">
        <f t="shared" si="2"/>
        <v>285.60000000000002</v>
      </c>
      <c r="L157" s="504"/>
    </row>
    <row r="158" spans="1:12" ht="60.75" x14ac:dyDescent="0.2">
      <c r="A158" s="319" t="s">
        <v>315</v>
      </c>
      <c r="B158" s="27" t="s">
        <v>1924</v>
      </c>
      <c r="C158" s="25">
        <v>1</v>
      </c>
      <c r="D158" s="26" t="s">
        <v>1646</v>
      </c>
      <c r="E158" s="26" t="s">
        <v>1851</v>
      </c>
      <c r="F158" s="26" t="s">
        <v>359</v>
      </c>
      <c r="G158" s="296">
        <v>1</v>
      </c>
      <c r="H158" s="296">
        <v>180</v>
      </c>
      <c r="I158" s="501">
        <f t="shared" si="3"/>
        <v>220</v>
      </c>
      <c r="J158" s="509">
        <v>210</v>
      </c>
      <c r="K158" s="501">
        <f t="shared" si="2"/>
        <v>214.2</v>
      </c>
      <c r="L158" s="504"/>
    </row>
    <row r="159" spans="1:12" x14ac:dyDescent="0.2">
      <c r="A159" s="321" t="s">
        <v>1925</v>
      </c>
      <c r="B159" s="34" t="s">
        <v>1926</v>
      </c>
      <c r="C159" s="25">
        <v>1</v>
      </c>
      <c r="D159" s="26" t="s">
        <v>1647</v>
      </c>
      <c r="E159" s="26" t="s">
        <v>1851</v>
      </c>
      <c r="F159" s="31" t="s">
        <v>359</v>
      </c>
      <c r="G159" s="296">
        <v>1</v>
      </c>
      <c r="H159" s="296">
        <v>250</v>
      </c>
      <c r="I159" s="501">
        <f t="shared" si="3"/>
        <v>310</v>
      </c>
      <c r="J159" s="509">
        <v>300</v>
      </c>
      <c r="K159" s="501">
        <f t="shared" si="2"/>
        <v>306</v>
      </c>
      <c r="L159" s="504"/>
    </row>
    <row r="160" spans="1:12" ht="40.5" x14ac:dyDescent="0.2">
      <c r="A160" s="321" t="s">
        <v>1804</v>
      </c>
      <c r="B160" s="34" t="s">
        <v>1803</v>
      </c>
      <c r="C160" s="184" t="s">
        <v>3518</v>
      </c>
      <c r="D160" s="26" t="s">
        <v>1647</v>
      </c>
      <c r="E160" s="26" t="s">
        <v>1851</v>
      </c>
      <c r="F160" s="31" t="s">
        <v>369</v>
      </c>
      <c r="G160" s="296">
        <v>8</v>
      </c>
      <c r="H160" s="296">
        <v>1100</v>
      </c>
      <c r="I160" s="501">
        <f t="shared" si="3"/>
        <v>1240</v>
      </c>
      <c r="J160" s="509">
        <v>1210</v>
      </c>
      <c r="K160" s="501">
        <f t="shared" si="2"/>
        <v>1234.2</v>
      </c>
      <c r="L160" s="504"/>
    </row>
    <row r="161" spans="1:12" x14ac:dyDescent="0.2">
      <c r="A161" s="315"/>
      <c r="B161" s="292" t="s">
        <v>3354</v>
      </c>
      <c r="C161" s="293"/>
      <c r="D161" s="294"/>
      <c r="E161" s="294"/>
      <c r="F161" s="294"/>
      <c r="G161" s="295"/>
      <c r="H161" s="295"/>
      <c r="I161" s="501">
        <f t="shared" si="3"/>
        <v>0</v>
      </c>
      <c r="J161" s="295"/>
      <c r="K161" s="501">
        <f t="shared" ref="K161:K224" si="4">J161+(J161*2/100)</f>
        <v>0</v>
      </c>
      <c r="L161" s="504"/>
    </row>
    <row r="162" spans="1:12" x14ac:dyDescent="0.2">
      <c r="A162" s="318"/>
      <c r="B162" s="291" t="s">
        <v>2894</v>
      </c>
      <c r="C162" s="291"/>
      <c r="D162" s="291"/>
      <c r="E162" s="291"/>
      <c r="F162" s="291"/>
      <c r="G162" s="299"/>
      <c r="H162" s="299"/>
      <c r="I162" s="501">
        <f t="shared" si="3"/>
        <v>0</v>
      </c>
      <c r="J162" s="299"/>
      <c r="K162" s="501">
        <f t="shared" si="4"/>
        <v>0</v>
      </c>
      <c r="L162" s="504"/>
    </row>
    <row r="163" spans="1:12" x14ac:dyDescent="0.2">
      <c r="A163" s="321" t="s">
        <v>3595</v>
      </c>
      <c r="B163" s="34" t="s">
        <v>3596</v>
      </c>
      <c r="C163" s="306">
        <v>1</v>
      </c>
      <c r="D163" s="36" t="s">
        <v>382</v>
      </c>
      <c r="E163" s="26" t="s">
        <v>1611</v>
      </c>
      <c r="F163" s="31" t="s">
        <v>359</v>
      </c>
      <c r="G163" s="296">
        <v>1</v>
      </c>
      <c r="H163" s="296">
        <v>418</v>
      </c>
      <c r="I163" s="501">
        <f t="shared" si="3"/>
        <v>490</v>
      </c>
      <c r="J163" s="509">
        <v>480</v>
      </c>
      <c r="K163" s="501">
        <f t="shared" si="4"/>
        <v>489.6</v>
      </c>
      <c r="L163" s="504"/>
    </row>
    <row r="164" spans="1:12" x14ac:dyDescent="0.2">
      <c r="A164" s="321" t="s">
        <v>3597</v>
      </c>
      <c r="B164" s="34" t="s">
        <v>3598</v>
      </c>
      <c r="C164" s="306">
        <v>1</v>
      </c>
      <c r="D164" s="36" t="s">
        <v>382</v>
      </c>
      <c r="E164" s="26" t="s">
        <v>1611</v>
      </c>
      <c r="F164" s="31" t="s">
        <v>359</v>
      </c>
      <c r="G164" s="296">
        <v>1</v>
      </c>
      <c r="H164" s="296">
        <v>428</v>
      </c>
      <c r="I164" s="501">
        <f t="shared" si="3"/>
        <v>510</v>
      </c>
      <c r="J164" s="509">
        <v>500</v>
      </c>
      <c r="K164" s="501">
        <f t="shared" si="4"/>
        <v>510</v>
      </c>
      <c r="L164" s="504"/>
    </row>
    <row r="165" spans="1:12" ht="40.5" x14ac:dyDescent="0.2">
      <c r="A165" s="321" t="s">
        <v>3599</v>
      </c>
      <c r="B165" s="34" t="s">
        <v>3600</v>
      </c>
      <c r="C165" s="306">
        <v>1</v>
      </c>
      <c r="D165" s="36" t="s">
        <v>382</v>
      </c>
      <c r="E165" s="26" t="s">
        <v>1611</v>
      </c>
      <c r="F165" s="31" t="s">
        <v>359</v>
      </c>
      <c r="G165" s="296">
        <v>1</v>
      </c>
      <c r="H165" s="296">
        <v>405</v>
      </c>
      <c r="I165" s="501">
        <f t="shared" si="3"/>
        <v>480</v>
      </c>
      <c r="J165" s="509">
        <v>470</v>
      </c>
      <c r="K165" s="501">
        <f t="shared" si="4"/>
        <v>479.4</v>
      </c>
      <c r="L165" s="504"/>
    </row>
    <row r="166" spans="1:12" x14ac:dyDescent="0.2">
      <c r="A166" s="321" t="s">
        <v>3601</v>
      </c>
      <c r="B166" s="34" t="s">
        <v>3602</v>
      </c>
      <c r="C166" s="306">
        <v>1</v>
      </c>
      <c r="D166" s="36" t="s">
        <v>382</v>
      </c>
      <c r="E166" s="26" t="s">
        <v>1611</v>
      </c>
      <c r="F166" s="31" t="s">
        <v>359</v>
      </c>
      <c r="G166" s="296">
        <v>1</v>
      </c>
      <c r="H166" s="296">
        <v>395</v>
      </c>
      <c r="I166" s="501">
        <f t="shared" si="3"/>
        <v>460</v>
      </c>
      <c r="J166" s="509">
        <v>450</v>
      </c>
      <c r="K166" s="501">
        <f t="shared" si="4"/>
        <v>459</v>
      </c>
      <c r="L166" s="504"/>
    </row>
    <row r="167" spans="1:12" x14ac:dyDescent="0.2">
      <c r="A167" s="321" t="s">
        <v>3603</v>
      </c>
      <c r="B167" s="34" t="s">
        <v>3604</v>
      </c>
      <c r="C167" s="306">
        <v>1</v>
      </c>
      <c r="D167" s="36" t="s">
        <v>382</v>
      </c>
      <c r="E167" s="26" t="s">
        <v>1611</v>
      </c>
      <c r="F167" s="31" t="s">
        <v>359</v>
      </c>
      <c r="G167" s="296">
        <v>1</v>
      </c>
      <c r="H167" s="296">
        <v>395</v>
      </c>
      <c r="I167" s="501">
        <f t="shared" si="3"/>
        <v>460</v>
      </c>
      <c r="J167" s="509">
        <v>450</v>
      </c>
      <c r="K167" s="501">
        <f t="shared" si="4"/>
        <v>459</v>
      </c>
      <c r="L167" s="504"/>
    </row>
    <row r="168" spans="1:12" x14ac:dyDescent="0.2">
      <c r="A168" s="321" t="s">
        <v>3605</v>
      </c>
      <c r="B168" s="34" t="s">
        <v>3606</v>
      </c>
      <c r="C168" s="306">
        <v>1</v>
      </c>
      <c r="D168" s="36" t="s">
        <v>382</v>
      </c>
      <c r="E168" s="26" t="s">
        <v>1611</v>
      </c>
      <c r="F168" s="31" t="s">
        <v>359</v>
      </c>
      <c r="G168" s="296">
        <v>1</v>
      </c>
      <c r="H168" s="296">
        <v>475</v>
      </c>
      <c r="I168" s="501">
        <f t="shared" si="3"/>
        <v>560</v>
      </c>
      <c r="J168" s="509">
        <v>540</v>
      </c>
      <c r="K168" s="501">
        <f t="shared" si="4"/>
        <v>550.79999999999995</v>
      </c>
      <c r="L168" s="504"/>
    </row>
    <row r="169" spans="1:12" ht="40.5" x14ac:dyDescent="0.2">
      <c r="A169" s="321" t="s">
        <v>3607</v>
      </c>
      <c r="B169" s="34" t="s">
        <v>3608</v>
      </c>
      <c r="C169" s="306">
        <v>1</v>
      </c>
      <c r="D169" s="36" t="s">
        <v>382</v>
      </c>
      <c r="E169" s="26" t="s">
        <v>1611</v>
      </c>
      <c r="F169" s="31" t="s">
        <v>359</v>
      </c>
      <c r="G169" s="296">
        <v>1</v>
      </c>
      <c r="H169" s="296">
        <v>465</v>
      </c>
      <c r="I169" s="501">
        <f t="shared" si="3"/>
        <v>550</v>
      </c>
      <c r="J169" s="509">
        <v>530</v>
      </c>
      <c r="K169" s="501">
        <f t="shared" si="4"/>
        <v>540.6</v>
      </c>
      <c r="L169" s="504"/>
    </row>
    <row r="170" spans="1:12" ht="40.5" x14ac:dyDescent="0.2">
      <c r="A170" s="321" t="s">
        <v>3609</v>
      </c>
      <c r="B170" s="34" t="s">
        <v>3610</v>
      </c>
      <c r="C170" s="186" t="s">
        <v>1740</v>
      </c>
      <c r="D170" s="36" t="s">
        <v>382</v>
      </c>
      <c r="E170" s="26" t="s">
        <v>1611</v>
      </c>
      <c r="F170" s="31" t="s">
        <v>359</v>
      </c>
      <c r="G170" s="296">
        <v>5</v>
      </c>
      <c r="H170" s="296">
        <v>1565</v>
      </c>
      <c r="I170" s="501">
        <f t="shared" si="3"/>
        <v>1770</v>
      </c>
      <c r="J170" s="509">
        <v>1730</v>
      </c>
      <c r="K170" s="501">
        <f t="shared" si="4"/>
        <v>1764.6</v>
      </c>
      <c r="L170" s="504"/>
    </row>
    <row r="171" spans="1:12" x14ac:dyDescent="0.2">
      <c r="A171" s="319" t="s">
        <v>3611</v>
      </c>
      <c r="B171" s="27" t="s">
        <v>3612</v>
      </c>
      <c r="C171" s="306">
        <v>1</v>
      </c>
      <c r="D171" s="36" t="s">
        <v>382</v>
      </c>
      <c r="E171" s="26" t="s">
        <v>1611</v>
      </c>
      <c r="F171" s="26" t="s">
        <v>359</v>
      </c>
      <c r="G171" s="296">
        <v>1</v>
      </c>
      <c r="H171" s="296">
        <v>705</v>
      </c>
      <c r="I171" s="501">
        <f t="shared" si="3"/>
        <v>810</v>
      </c>
      <c r="J171" s="509">
        <v>790</v>
      </c>
      <c r="K171" s="501">
        <f t="shared" si="4"/>
        <v>805.8</v>
      </c>
      <c r="L171" s="504"/>
    </row>
    <row r="172" spans="1:12" ht="40.5" x14ac:dyDescent="0.2">
      <c r="A172" s="359" t="s">
        <v>3530</v>
      </c>
      <c r="B172" s="360" t="s">
        <v>3531</v>
      </c>
      <c r="C172" s="306">
        <v>1</v>
      </c>
      <c r="D172" s="36" t="s">
        <v>382</v>
      </c>
      <c r="E172" s="26" t="s">
        <v>1611</v>
      </c>
      <c r="F172" s="26" t="s">
        <v>359</v>
      </c>
      <c r="G172" s="296">
        <v>5</v>
      </c>
      <c r="H172" s="296">
        <v>720</v>
      </c>
      <c r="I172" s="501">
        <f t="shared" si="3"/>
        <v>830</v>
      </c>
      <c r="J172" s="509">
        <v>810</v>
      </c>
      <c r="K172" s="501">
        <f t="shared" si="4"/>
        <v>826.2</v>
      </c>
      <c r="L172" s="504"/>
    </row>
    <row r="173" spans="1:12" x14ac:dyDescent="0.2">
      <c r="A173" s="318"/>
      <c r="B173" s="291" t="s">
        <v>2895</v>
      </c>
      <c r="C173" s="291"/>
      <c r="D173" s="291"/>
      <c r="E173" s="291"/>
      <c r="F173" s="291"/>
      <c r="G173" s="299"/>
      <c r="H173" s="299"/>
      <c r="I173" s="501">
        <f t="shared" ref="I173:I236" si="5">CEILING(K173,10)</f>
        <v>0</v>
      </c>
      <c r="J173" s="299"/>
      <c r="K173" s="501">
        <f t="shared" si="4"/>
        <v>0</v>
      </c>
      <c r="L173" s="504"/>
    </row>
    <row r="174" spans="1:12" x14ac:dyDescent="0.2">
      <c r="A174" s="321" t="s">
        <v>3613</v>
      </c>
      <c r="B174" s="34" t="s">
        <v>3614</v>
      </c>
      <c r="C174" s="306">
        <v>1</v>
      </c>
      <c r="D174" s="36" t="s">
        <v>382</v>
      </c>
      <c r="E174" s="26" t="s">
        <v>1611</v>
      </c>
      <c r="F174" s="31" t="s">
        <v>359</v>
      </c>
      <c r="G174" s="296">
        <v>1</v>
      </c>
      <c r="H174" s="296">
        <v>425</v>
      </c>
      <c r="I174" s="501">
        <f t="shared" si="5"/>
        <v>510</v>
      </c>
      <c r="J174" s="509">
        <v>500</v>
      </c>
      <c r="K174" s="501">
        <f t="shared" si="4"/>
        <v>510</v>
      </c>
      <c r="L174" s="504"/>
    </row>
    <row r="175" spans="1:12" x14ac:dyDescent="0.2">
      <c r="A175" s="321" t="s">
        <v>3615</v>
      </c>
      <c r="B175" s="34" t="s">
        <v>3616</v>
      </c>
      <c r="C175" s="306">
        <v>1</v>
      </c>
      <c r="D175" s="36" t="s">
        <v>382</v>
      </c>
      <c r="E175" s="26" t="s">
        <v>1611</v>
      </c>
      <c r="F175" s="31" t="s">
        <v>359</v>
      </c>
      <c r="G175" s="296">
        <v>1</v>
      </c>
      <c r="H175" s="296">
        <v>438</v>
      </c>
      <c r="I175" s="501">
        <f t="shared" si="5"/>
        <v>530</v>
      </c>
      <c r="J175" s="509">
        <v>510</v>
      </c>
      <c r="K175" s="501">
        <f t="shared" si="4"/>
        <v>520.20000000000005</v>
      </c>
      <c r="L175" s="504"/>
    </row>
    <row r="176" spans="1:12" x14ac:dyDescent="0.2">
      <c r="A176" s="319" t="s">
        <v>3617</v>
      </c>
      <c r="B176" s="27" t="s">
        <v>3618</v>
      </c>
      <c r="C176" s="306">
        <v>1</v>
      </c>
      <c r="D176" s="36" t="s">
        <v>382</v>
      </c>
      <c r="E176" s="26" t="s">
        <v>1611</v>
      </c>
      <c r="F176" s="26" t="s">
        <v>359</v>
      </c>
      <c r="G176" s="296">
        <v>1</v>
      </c>
      <c r="H176" s="296">
        <v>438</v>
      </c>
      <c r="I176" s="501">
        <f t="shared" si="5"/>
        <v>530</v>
      </c>
      <c r="J176" s="509">
        <v>510</v>
      </c>
      <c r="K176" s="501">
        <f t="shared" si="4"/>
        <v>520.20000000000005</v>
      </c>
      <c r="L176" s="504"/>
    </row>
    <row r="177" spans="1:12" ht="40.5" x14ac:dyDescent="0.2">
      <c r="A177" s="321" t="s">
        <v>3619</v>
      </c>
      <c r="B177" s="34" t="s">
        <v>1796</v>
      </c>
      <c r="C177" s="306">
        <v>1</v>
      </c>
      <c r="D177" s="36" t="s">
        <v>382</v>
      </c>
      <c r="E177" s="26" t="s">
        <v>1611</v>
      </c>
      <c r="F177" s="31" t="s">
        <v>1861</v>
      </c>
      <c r="G177" s="296">
        <v>2</v>
      </c>
      <c r="H177" s="296">
        <v>1105</v>
      </c>
      <c r="I177" s="501">
        <f t="shared" si="5"/>
        <v>1260</v>
      </c>
      <c r="J177" s="509">
        <v>1230</v>
      </c>
      <c r="K177" s="501">
        <f t="shared" si="4"/>
        <v>1254.5999999999999</v>
      </c>
      <c r="L177" s="504"/>
    </row>
    <row r="178" spans="1:12" x14ac:dyDescent="0.2">
      <c r="A178" s="321" t="s">
        <v>3620</v>
      </c>
      <c r="B178" s="34" t="s">
        <v>3621</v>
      </c>
      <c r="C178" s="306">
        <v>1</v>
      </c>
      <c r="D178" s="36" t="s">
        <v>382</v>
      </c>
      <c r="E178" s="26" t="s">
        <v>1611</v>
      </c>
      <c r="F178" s="31" t="s">
        <v>359</v>
      </c>
      <c r="G178" s="296">
        <v>1</v>
      </c>
      <c r="H178" s="296">
        <v>425</v>
      </c>
      <c r="I178" s="501">
        <f t="shared" si="5"/>
        <v>510</v>
      </c>
      <c r="J178" s="509">
        <v>500</v>
      </c>
      <c r="K178" s="501">
        <f t="shared" si="4"/>
        <v>510</v>
      </c>
      <c r="L178" s="504"/>
    </row>
    <row r="179" spans="1:12" x14ac:dyDescent="0.2">
      <c r="A179" s="319" t="s">
        <v>3622</v>
      </c>
      <c r="B179" s="27" t="s">
        <v>3623</v>
      </c>
      <c r="C179" s="306">
        <v>1</v>
      </c>
      <c r="D179" s="36" t="s">
        <v>382</v>
      </c>
      <c r="E179" s="26" t="s">
        <v>1611</v>
      </c>
      <c r="F179" s="26" t="s">
        <v>359</v>
      </c>
      <c r="G179" s="296">
        <v>1</v>
      </c>
      <c r="H179" s="296">
        <v>425</v>
      </c>
      <c r="I179" s="501">
        <f t="shared" si="5"/>
        <v>510</v>
      </c>
      <c r="J179" s="509">
        <v>500</v>
      </c>
      <c r="K179" s="501">
        <f t="shared" si="4"/>
        <v>510</v>
      </c>
      <c r="L179" s="504"/>
    </row>
    <row r="180" spans="1:12" ht="40.5" x14ac:dyDescent="0.2">
      <c r="A180" s="321" t="s">
        <v>3624</v>
      </c>
      <c r="B180" s="34" t="s">
        <v>3625</v>
      </c>
      <c r="C180" s="306">
        <v>1</v>
      </c>
      <c r="D180" s="36" t="s">
        <v>382</v>
      </c>
      <c r="E180" s="26" t="s">
        <v>1611</v>
      </c>
      <c r="F180" s="31" t="s">
        <v>359</v>
      </c>
      <c r="G180" s="296">
        <v>3</v>
      </c>
      <c r="H180" s="296">
        <v>565</v>
      </c>
      <c r="I180" s="501">
        <f t="shared" si="5"/>
        <v>650</v>
      </c>
      <c r="J180" s="509">
        <v>630</v>
      </c>
      <c r="K180" s="501">
        <f t="shared" si="4"/>
        <v>642.6</v>
      </c>
      <c r="L180" s="504"/>
    </row>
    <row r="181" spans="1:12" x14ac:dyDescent="0.2">
      <c r="A181" s="319" t="s">
        <v>3626</v>
      </c>
      <c r="B181" s="27" t="s">
        <v>3627</v>
      </c>
      <c r="C181" s="306">
        <v>1</v>
      </c>
      <c r="D181" s="36" t="s">
        <v>382</v>
      </c>
      <c r="E181" s="26" t="s">
        <v>1611</v>
      </c>
      <c r="F181" s="26" t="s">
        <v>359</v>
      </c>
      <c r="G181" s="296">
        <v>1</v>
      </c>
      <c r="H181" s="296">
        <v>1110</v>
      </c>
      <c r="I181" s="501">
        <f t="shared" si="5"/>
        <v>1260</v>
      </c>
      <c r="J181" s="509">
        <v>1230</v>
      </c>
      <c r="K181" s="501">
        <f t="shared" si="4"/>
        <v>1254.5999999999999</v>
      </c>
      <c r="L181" s="504"/>
    </row>
    <row r="182" spans="1:12" x14ac:dyDescent="0.2">
      <c r="A182" s="322" t="s">
        <v>3628</v>
      </c>
      <c r="B182" s="27" t="s">
        <v>3629</v>
      </c>
      <c r="C182" s="306">
        <v>1</v>
      </c>
      <c r="D182" s="36" t="s">
        <v>382</v>
      </c>
      <c r="E182" s="26" t="s">
        <v>1611</v>
      </c>
      <c r="F182" s="26" t="s">
        <v>359</v>
      </c>
      <c r="G182" s="296">
        <v>9</v>
      </c>
      <c r="H182" s="296">
        <v>1550</v>
      </c>
      <c r="I182" s="501">
        <f t="shared" si="5"/>
        <v>1760</v>
      </c>
      <c r="J182" s="509">
        <v>1720</v>
      </c>
      <c r="K182" s="501">
        <f t="shared" si="4"/>
        <v>1754.4</v>
      </c>
      <c r="L182" s="504"/>
    </row>
    <row r="183" spans="1:12" ht="40.5" x14ac:dyDescent="0.2">
      <c r="A183" s="321" t="s">
        <v>3630</v>
      </c>
      <c r="B183" s="34" t="s">
        <v>3631</v>
      </c>
      <c r="C183" s="306">
        <v>1</v>
      </c>
      <c r="D183" s="36" t="s">
        <v>382</v>
      </c>
      <c r="E183" s="26" t="s">
        <v>1611</v>
      </c>
      <c r="F183" s="31" t="s">
        <v>359</v>
      </c>
      <c r="G183" s="296">
        <v>1</v>
      </c>
      <c r="H183" s="296">
        <v>428</v>
      </c>
      <c r="I183" s="501">
        <f t="shared" si="5"/>
        <v>510</v>
      </c>
      <c r="J183" s="509">
        <v>500</v>
      </c>
      <c r="K183" s="501">
        <f t="shared" si="4"/>
        <v>510</v>
      </c>
      <c r="L183" s="504"/>
    </row>
    <row r="184" spans="1:12" x14ac:dyDescent="0.2">
      <c r="A184" s="319" t="s">
        <v>3632</v>
      </c>
      <c r="B184" s="27" t="s">
        <v>3633</v>
      </c>
      <c r="C184" s="306">
        <v>1</v>
      </c>
      <c r="D184" s="36" t="s">
        <v>382</v>
      </c>
      <c r="E184" s="26" t="s">
        <v>1611</v>
      </c>
      <c r="F184" s="26" t="s">
        <v>359</v>
      </c>
      <c r="G184" s="296">
        <v>1</v>
      </c>
      <c r="H184" s="296">
        <v>415</v>
      </c>
      <c r="I184" s="501">
        <f t="shared" si="5"/>
        <v>490</v>
      </c>
      <c r="J184" s="509">
        <v>480</v>
      </c>
      <c r="K184" s="501">
        <f t="shared" si="4"/>
        <v>489.6</v>
      </c>
      <c r="L184" s="504"/>
    </row>
    <row r="185" spans="1:12" ht="81" x14ac:dyDescent="0.2">
      <c r="A185" s="320" t="s">
        <v>3634</v>
      </c>
      <c r="B185" s="34" t="s">
        <v>3635</v>
      </c>
      <c r="C185" s="306">
        <v>1</v>
      </c>
      <c r="D185" s="36" t="s">
        <v>382</v>
      </c>
      <c r="E185" s="26" t="s">
        <v>1611</v>
      </c>
      <c r="F185" s="31" t="s">
        <v>359</v>
      </c>
      <c r="G185" s="296">
        <v>1</v>
      </c>
      <c r="H185" s="296">
        <v>560</v>
      </c>
      <c r="I185" s="501">
        <f t="shared" si="5"/>
        <v>640</v>
      </c>
      <c r="J185" s="509">
        <v>620</v>
      </c>
      <c r="K185" s="501">
        <f t="shared" si="4"/>
        <v>632.4</v>
      </c>
      <c r="L185" s="504"/>
    </row>
    <row r="186" spans="1:12" x14ac:dyDescent="0.2">
      <c r="A186" s="319" t="s">
        <v>3636</v>
      </c>
      <c r="B186" s="27" t="s">
        <v>3637</v>
      </c>
      <c r="C186" s="306">
        <v>1</v>
      </c>
      <c r="D186" s="36" t="s">
        <v>382</v>
      </c>
      <c r="E186" s="26" t="s">
        <v>1611</v>
      </c>
      <c r="F186" s="26" t="s">
        <v>359</v>
      </c>
      <c r="G186" s="296">
        <v>4</v>
      </c>
      <c r="H186" s="296">
        <v>1450</v>
      </c>
      <c r="I186" s="501">
        <f t="shared" si="5"/>
        <v>1650</v>
      </c>
      <c r="J186" s="509">
        <v>1610</v>
      </c>
      <c r="K186" s="501">
        <f t="shared" si="4"/>
        <v>1642.2</v>
      </c>
      <c r="L186" s="504"/>
    </row>
    <row r="187" spans="1:12" ht="40.5" x14ac:dyDescent="0.2">
      <c r="A187" s="321" t="s">
        <v>3638</v>
      </c>
      <c r="B187" s="34" t="s">
        <v>3639</v>
      </c>
      <c r="C187" s="306">
        <v>1</v>
      </c>
      <c r="D187" s="36" t="s">
        <v>382</v>
      </c>
      <c r="E187" s="26" t="s">
        <v>1611</v>
      </c>
      <c r="F187" s="31" t="s">
        <v>359</v>
      </c>
      <c r="G187" s="296">
        <v>1</v>
      </c>
      <c r="H187" s="296">
        <v>435</v>
      </c>
      <c r="I187" s="501">
        <f t="shared" si="5"/>
        <v>530</v>
      </c>
      <c r="J187" s="509">
        <v>510</v>
      </c>
      <c r="K187" s="501">
        <f t="shared" si="4"/>
        <v>520.20000000000005</v>
      </c>
      <c r="L187" s="504"/>
    </row>
    <row r="188" spans="1:12" x14ac:dyDescent="0.2">
      <c r="A188" s="321" t="s">
        <v>1788</v>
      </c>
      <c r="B188" s="34" t="s">
        <v>1787</v>
      </c>
      <c r="C188" s="306">
        <v>1</v>
      </c>
      <c r="D188" s="36" t="s">
        <v>382</v>
      </c>
      <c r="E188" s="26" t="s">
        <v>1611</v>
      </c>
      <c r="F188" s="31" t="s">
        <v>359</v>
      </c>
      <c r="G188" s="296">
        <v>3</v>
      </c>
      <c r="H188" s="296">
        <v>1500</v>
      </c>
      <c r="I188" s="501">
        <f t="shared" si="5"/>
        <v>1700</v>
      </c>
      <c r="J188" s="509">
        <v>1660</v>
      </c>
      <c r="K188" s="501">
        <f t="shared" si="4"/>
        <v>1693.2</v>
      </c>
      <c r="L188" s="504"/>
    </row>
    <row r="189" spans="1:12" x14ac:dyDescent="0.2">
      <c r="A189" s="319" t="s">
        <v>3640</v>
      </c>
      <c r="B189" s="27" t="s">
        <v>3641</v>
      </c>
      <c r="C189" s="306">
        <v>1</v>
      </c>
      <c r="D189" s="36" t="s">
        <v>382</v>
      </c>
      <c r="E189" s="26" t="s">
        <v>1611</v>
      </c>
      <c r="F189" s="26" t="s">
        <v>359</v>
      </c>
      <c r="G189" s="296">
        <v>8</v>
      </c>
      <c r="H189" s="296">
        <v>1290</v>
      </c>
      <c r="I189" s="501">
        <f t="shared" si="5"/>
        <v>1460</v>
      </c>
      <c r="J189" s="509">
        <v>1430</v>
      </c>
      <c r="K189" s="501">
        <f t="shared" si="4"/>
        <v>1458.6</v>
      </c>
      <c r="L189" s="504"/>
    </row>
    <row r="190" spans="1:12" x14ac:dyDescent="0.2">
      <c r="A190" s="321" t="s">
        <v>3642</v>
      </c>
      <c r="B190" s="34" t="s">
        <v>3643</v>
      </c>
      <c r="C190" s="306">
        <v>1</v>
      </c>
      <c r="D190" s="36" t="s">
        <v>382</v>
      </c>
      <c r="E190" s="26" t="s">
        <v>1611</v>
      </c>
      <c r="F190" s="31" t="s">
        <v>359</v>
      </c>
      <c r="G190" s="296">
        <v>1</v>
      </c>
      <c r="H190" s="296">
        <v>1290</v>
      </c>
      <c r="I190" s="501">
        <f t="shared" si="5"/>
        <v>1460</v>
      </c>
      <c r="J190" s="509">
        <v>1430</v>
      </c>
      <c r="K190" s="501">
        <f t="shared" si="4"/>
        <v>1458.6</v>
      </c>
      <c r="L190" s="504"/>
    </row>
    <row r="191" spans="1:12" x14ac:dyDescent="0.2">
      <c r="A191" s="318"/>
      <c r="B191" s="291" t="s">
        <v>2896</v>
      </c>
      <c r="C191" s="291"/>
      <c r="D191" s="291"/>
      <c r="E191" s="291"/>
      <c r="F191" s="291"/>
      <c r="G191" s="299"/>
      <c r="H191" s="299"/>
      <c r="I191" s="501">
        <f t="shared" si="5"/>
        <v>0</v>
      </c>
      <c r="J191" s="299"/>
      <c r="K191" s="501">
        <f t="shared" si="4"/>
        <v>0</v>
      </c>
      <c r="L191" s="504"/>
    </row>
    <row r="192" spans="1:12" ht="40.5" x14ac:dyDescent="0.2">
      <c r="A192" s="321" t="s">
        <v>3644</v>
      </c>
      <c r="B192" s="34" t="s">
        <v>3645</v>
      </c>
      <c r="C192" s="306">
        <v>1</v>
      </c>
      <c r="D192" s="36" t="s">
        <v>382</v>
      </c>
      <c r="E192" s="26" t="s">
        <v>1611</v>
      </c>
      <c r="F192" s="31" t="s">
        <v>359</v>
      </c>
      <c r="G192" s="296">
        <v>1</v>
      </c>
      <c r="H192" s="296">
        <v>705</v>
      </c>
      <c r="I192" s="501">
        <f t="shared" si="5"/>
        <v>810</v>
      </c>
      <c r="J192" s="509">
        <v>790</v>
      </c>
      <c r="K192" s="501">
        <f t="shared" si="4"/>
        <v>805.8</v>
      </c>
      <c r="L192" s="504"/>
    </row>
    <row r="193" spans="1:12" x14ac:dyDescent="0.2">
      <c r="A193" s="319" t="s">
        <v>3646</v>
      </c>
      <c r="B193" s="27" t="s">
        <v>3647</v>
      </c>
      <c r="C193" s="306">
        <v>1</v>
      </c>
      <c r="D193" s="36" t="s">
        <v>382</v>
      </c>
      <c r="E193" s="26" t="s">
        <v>1611</v>
      </c>
      <c r="F193" s="26" t="s">
        <v>359</v>
      </c>
      <c r="G193" s="296">
        <v>1</v>
      </c>
      <c r="H193" s="296">
        <v>475</v>
      </c>
      <c r="I193" s="501">
        <f t="shared" si="5"/>
        <v>560</v>
      </c>
      <c r="J193" s="509">
        <v>540</v>
      </c>
      <c r="K193" s="501">
        <f t="shared" si="4"/>
        <v>550.79999999999995</v>
      </c>
      <c r="L193" s="504"/>
    </row>
    <row r="194" spans="1:12" ht="40.5" x14ac:dyDescent="0.2">
      <c r="A194" s="325" t="s">
        <v>3648</v>
      </c>
      <c r="B194" s="27" t="s">
        <v>3649</v>
      </c>
      <c r="C194" s="306">
        <v>1</v>
      </c>
      <c r="D194" s="36" t="s">
        <v>382</v>
      </c>
      <c r="E194" s="26" t="s">
        <v>1611</v>
      </c>
      <c r="F194" s="26" t="s">
        <v>359</v>
      </c>
      <c r="G194" s="296">
        <v>1</v>
      </c>
      <c r="H194" s="296">
        <v>450</v>
      </c>
      <c r="I194" s="501">
        <f t="shared" si="5"/>
        <v>540</v>
      </c>
      <c r="J194" s="509">
        <v>520</v>
      </c>
      <c r="K194" s="501">
        <f t="shared" si="4"/>
        <v>530.4</v>
      </c>
      <c r="L194" s="504"/>
    </row>
    <row r="195" spans="1:12" ht="40.5" x14ac:dyDescent="0.2">
      <c r="A195" s="319" t="s">
        <v>3650</v>
      </c>
      <c r="B195" s="27" t="s">
        <v>3651</v>
      </c>
      <c r="C195" s="306">
        <v>1</v>
      </c>
      <c r="D195" s="36" t="s">
        <v>382</v>
      </c>
      <c r="E195" s="26" t="s">
        <v>1611</v>
      </c>
      <c r="F195" s="26" t="s">
        <v>359</v>
      </c>
      <c r="G195" s="296">
        <v>1</v>
      </c>
      <c r="H195" s="296">
        <v>495</v>
      </c>
      <c r="I195" s="501">
        <f t="shared" si="5"/>
        <v>580</v>
      </c>
      <c r="J195" s="509">
        <v>560</v>
      </c>
      <c r="K195" s="501">
        <f t="shared" si="4"/>
        <v>571.20000000000005</v>
      </c>
      <c r="L195" s="504"/>
    </row>
    <row r="196" spans="1:12" x14ac:dyDescent="0.2">
      <c r="A196" s="319" t="s">
        <v>3652</v>
      </c>
      <c r="B196" s="27" t="s">
        <v>3653</v>
      </c>
      <c r="C196" s="306">
        <v>1</v>
      </c>
      <c r="D196" s="36" t="s">
        <v>382</v>
      </c>
      <c r="E196" s="26" t="s">
        <v>1611</v>
      </c>
      <c r="F196" s="26" t="s">
        <v>359</v>
      </c>
      <c r="G196" s="296">
        <v>1</v>
      </c>
      <c r="H196" s="296">
        <v>425</v>
      </c>
      <c r="I196" s="501">
        <f t="shared" si="5"/>
        <v>510</v>
      </c>
      <c r="J196" s="509">
        <v>500</v>
      </c>
      <c r="K196" s="501">
        <f t="shared" si="4"/>
        <v>510</v>
      </c>
      <c r="L196" s="504"/>
    </row>
    <row r="197" spans="1:12" x14ac:dyDescent="0.2">
      <c r="A197" s="322" t="s">
        <v>3654</v>
      </c>
      <c r="B197" s="35" t="s">
        <v>1987</v>
      </c>
      <c r="C197" s="306">
        <v>1</v>
      </c>
      <c r="D197" s="36" t="s">
        <v>382</v>
      </c>
      <c r="E197" s="26" t="s">
        <v>1611</v>
      </c>
      <c r="F197" s="26" t="s">
        <v>359</v>
      </c>
      <c r="G197" s="296">
        <v>4</v>
      </c>
      <c r="H197" s="296">
        <v>872</v>
      </c>
      <c r="I197" s="501">
        <f t="shared" si="5"/>
        <v>1000</v>
      </c>
      <c r="J197" s="509">
        <v>980</v>
      </c>
      <c r="K197" s="501">
        <f t="shared" si="4"/>
        <v>999.6</v>
      </c>
      <c r="L197" s="504"/>
    </row>
    <row r="198" spans="1:12" ht="40.5" x14ac:dyDescent="0.2">
      <c r="A198" s="322" t="s">
        <v>3359</v>
      </c>
      <c r="B198" s="26" t="s">
        <v>1988</v>
      </c>
      <c r="C198" s="25">
        <v>1</v>
      </c>
      <c r="D198" s="31" t="s">
        <v>382</v>
      </c>
      <c r="E198" s="26" t="s">
        <v>1611</v>
      </c>
      <c r="F198" s="26" t="s">
        <v>1900</v>
      </c>
      <c r="G198" s="296">
        <v>4</v>
      </c>
      <c r="H198" s="296">
        <v>415</v>
      </c>
      <c r="I198" s="501">
        <f t="shared" si="5"/>
        <v>490</v>
      </c>
      <c r="J198" s="509">
        <v>480</v>
      </c>
      <c r="K198" s="501">
        <f t="shared" si="4"/>
        <v>489.6</v>
      </c>
      <c r="L198" s="504"/>
    </row>
    <row r="199" spans="1:12" ht="40.5" x14ac:dyDescent="0.2">
      <c r="A199" s="322" t="s">
        <v>3527</v>
      </c>
      <c r="B199" s="26" t="s">
        <v>1989</v>
      </c>
      <c r="C199" s="25">
        <v>1</v>
      </c>
      <c r="D199" s="31" t="s">
        <v>382</v>
      </c>
      <c r="E199" s="26" t="s">
        <v>1611</v>
      </c>
      <c r="F199" s="26" t="s">
        <v>359</v>
      </c>
      <c r="G199" s="296">
        <v>12</v>
      </c>
      <c r="H199" s="296">
        <v>2990</v>
      </c>
      <c r="I199" s="501">
        <f t="shared" si="5"/>
        <v>3360</v>
      </c>
      <c r="J199" s="509">
        <v>3290</v>
      </c>
      <c r="K199" s="501">
        <f t="shared" si="4"/>
        <v>3355.8</v>
      </c>
      <c r="L199" s="504"/>
    </row>
    <row r="200" spans="1:12" x14ac:dyDescent="0.2">
      <c r="A200" s="319" t="s">
        <v>1430</v>
      </c>
      <c r="B200" s="39" t="s">
        <v>3655</v>
      </c>
      <c r="C200" s="184"/>
      <c r="D200" s="31"/>
      <c r="E200" s="26"/>
      <c r="F200" s="26"/>
      <c r="G200" s="296"/>
      <c r="H200" s="296"/>
      <c r="I200" s="501">
        <f t="shared" si="5"/>
        <v>0</v>
      </c>
      <c r="J200" s="347">
        <v>0</v>
      </c>
      <c r="K200" s="501">
        <f t="shared" si="4"/>
        <v>0</v>
      </c>
      <c r="L200" s="504"/>
    </row>
    <row r="201" spans="1:12" x14ac:dyDescent="0.2">
      <c r="A201" s="318"/>
      <c r="B201" s="291" t="s">
        <v>2898</v>
      </c>
      <c r="C201" s="291"/>
      <c r="D201" s="291"/>
      <c r="E201" s="291"/>
      <c r="F201" s="291"/>
      <c r="G201" s="299"/>
      <c r="H201" s="299"/>
      <c r="I201" s="501">
        <f t="shared" si="5"/>
        <v>0</v>
      </c>
      <c r="J201" s="299"/>
      <c r="K201" s="501">
        <f t="shared" si="4"/>
        <v>0</v>
      </c>
      <c r="L201" s="504"/>
    </row>
    <row r="202" spans="1:12" ht="40.5" x14ac:dyDescent="0.2">
      <c r="A202" s="319" t="s">
        <v>2311</v>
      </c>
      <c r="B202" s="27" t="s">
        <v>2312</v>
      </c>
      <c r="C202" s="306">
        <v>1</v>
      </c>
      <c r="D202" s="26" t="s">
        <v>3663</v>
      </c>
      <c r="E202" s="26" t="s">
        <v>3664</v>
      </c>
      <c r="F202" s="26" t="s">
        <v>359</v>
      </c>
      <c r="G202" s="296">
        <v>1</v>
      </c>
      <c r="H202" s="296">
        <v>665</v>
      </c>
      <c r="I202" s="501">
        <f t="shared" si="5"/>
        <v>770</v>
      </c>
      <c r="J202" s="509">
        <v>750</v>
      </c>
      <c r="K202" s="501">
        <f t="shared" si="4"/>
        <v>765</v>
      </c>
      <c r="L202" s="504"/>
    </row>
    <row r="203" spans="1:12" x14ac:dyDescent="0.2">
      <c r="A203" s="319" t="s">
        <v>2313</v>
      </c>
      <c r="B203" s="27" t="s">
        <v>2314</v>
      </c>
      <c r="C203" s="306">
        <v>1</v>
      </c>
      <c r="D203" s="26" t="s">
        <v>382</v>
      </c>
      <c r="E203" s="26" t="s">
        <v>1611</v>
      </c>
      <c r="F203" s="26" t="s">
        <v>359</v>
      </c>
      <c r="G203" s="296">
        <v>1</v>
      </c>
      <c r="H203" s="296">
        <v>935</v>
      </c>
      <c r="I203" s="501">
        <f t="shared" si="5"/>
        <v>1070</v>
      </c>
      <c r="J203" s="509">
        <v>1040</v>
      </c>
      <c r="K203" s="501">
        <f t="shared" si="4"/>
        <v>1060.8</v>
      </c>
      <c r="L203" s="504"/>
    </row>
    <row r="204" spans="1:12" ht="40.5" x14ac:dyDescent="0.2">
      <c r="A204" s="319" t="s">
        <v>2315</v>
      </c>
      <c r="B204" s="27" t="s">
        <v>2316</v>
      </c>
      <c r="C204" s="306">
        <v>1</v>
      </c>
      <c r="D204" s="26" t="s">
        <v>3663</v>
      </c>
      <c r="E204" s="26" t="s">
        <v>3664</v>
      </c>
      <c r="F204" s="26" t="s">
        <v>359</v>
      </c>
      <c r="G204" s="296">
        <v>1</v>
      </c>
      <c r="H204" s="296">
        <v>770</v>
      </c>
      <c r="I204" s="501">
        <f t="shared" si="5"/>
        <v>880</v>
      </c>
      <c r="J204" s="509">
        <v>860</v>
      </c>
      <c r="K204" s="501">
        <f t="shared" si="4"/>
        <v>877.2</v>
      </c>
      <c r="L204" s="504"/>
    </row>
    <row r="205" spans="1:12" ht="40.5" x14ac:dyDescent="0.2">
      <c r="A205" s="321" t="s">
        <v>2317</v>
      </c>
      <c r="B205" s="34" t="s">
        <v>2318</v>
      </c>
      <c r="C205" s="306">
        <v>1</v>
      </c>
      <c r="D205" s="36" t="s">
        <v>382</v>
      </c>
      <c r="E205" s="26" t="s">
        <v>1611</v>
      </c>
      <c r="F205" s="31" t="s">
        <v>359</v>
      </c>
      <c r="G205" s="296">
        <v>8</v>
      </c>
      <c r="H205" s="296">
        <v>950</v>
      </c>
      <c r="I205" s="501">
        <f t="shared" si="5"/>
        <v>1080</v>
      </c>
      <c r="J205" s="509">
        <v>1050</v>
      </c>
      <c r="K205" s="501">
        <f t="shared" si="4"/>
        <v>1071</v>
      </c>
      <c r="L205" s="504"/>
    </row>
    <row r="206" spans="1:12" ht="81" x14ac:dyDescent="0.2">
      <c r="A206" s="321" t="s">
        <v>1798</v>
      </c>
      <c r="B206" s="34" t="s">
        <v>1797</v>
      </c>
      <c r="C206" s="306">
        <v>1</v>
      </c>
      <c r="D206" s="36" t="s">
        <v>382</v>
      </c>
      <c r="E206" s="26" t="s">
        <v>1611</v>
      </c>
      <c r="F206" s="31" t="s">
        <v>359</v>
      </c>
      <c r="G206" s="296">
        <v>5</v>
      </c>
      <c r="H206" s="296">
        <v>1557</v>
      </c>
      <c r="I206" s="501">
        <f t="shared" si="5"/>
        <v>1770</v>
      </c>
      <c r="J206" s="509">
        <v>1730</v>
      </c>
      <c r="K206" s="501">
        <f t="shared" si="4"/>
        <v>1764.6</v>
      </c>
      <c r="L206" s="504"/>
    </row>
    <row r="207" spans="1:12" x14ac:dyDescent="0.2">
      <c r="A207" s="318"/>
      <c r="B207" s="291" t="s">
        <v>2899</v>
      </c>
      <c r="C207" s="291"/>
      <c r="D207" s="291"/>
      <c r="E207" s="291"/>
      <c r="F207" s="291"/>
      <c r="G207" s="299"/>
      <c r="H207" s="299"/>
      <c r="I207" s="501">
        <f t="shared" si="5"/>
        <v>0</v>
      </c>
      <c r="J207" s="299"/>
      <c r="K207" s="501">
        <f t="shared" si="4"/>
        <v>0</v>
      </c>
      <c r="L207" s="504"/>
    </row>
    <row r="208" spans="1:12" x14ac:dyDescent="0.2">
      <c r="A208" s="319" t="s">
        <v>2319</v>
      </c>
      <c r="B208" s="27" t="s">
        <v>2320</v>
      </c>
      <c r="C208" s="25">
        <v>1</v>
      </c>
      <c r="D208" s="36" t="s">
        <v>382</v>
      </c>
      <c r="E208" s="26" t="s">
        <v>1611</v>
      </c>
      <c r="F208" s="26" t="s">
        <v>359</v>
      </c>
      <c r="G208" s="296">
        <v>1</v>
      </c>
      <c r="H208" s="296">
        <v>575</v>
      </c>
      <c r="I208" s="501">
        <f t="shared" si="5"/>
        <v>670</v>
      </c>
      <c r="J208" s="509">
        <v>650</v>
      </c>
      <c r="K208" s="501">
        <f t="shared" si="4"/>
        <v>663</v>
      </c>
      <c r="L208" s="504"/>
    </row>
    <row r="209" spans="1:12" x14ac:dyDescent="0.2">
      <c r="A209" s="319" t="s">
        <v>3528</v>
      </c>
      <c r="B209" s="27" t="s">
        <v>3529</v>
      </c>
      <c r="C209" s="25">
        <v>1</v>
      </c>
      <c r="D209" s="36" t="s">
        <v>382</v>
      </c>
      <c r="E209" s="26" t="s">
        <v>1611</v>
      </c>
      <c r="F209" s="26" t="s">
        <v>359</v>
      </c>
      <c r="G209" s="296">
        <v>12</v>
      </c>
      <c r="H209" s="296">
        <v>1110</v>
      </c>
      <c r="I209" s="501">
        <f t="shared" si="5"/>
        <v>1260</v>
      </c>
      <c r="J209" s="509">
        <v>1230</v>
      </c>
      <c r="K209" s="501">
        <f t="shared" si="4"/>
        <v>1254.5999999999999</v>
      </c>
      <c r="L209" s="504"/>
    </row>
    <row r="210" spans="1:12" x14ac:dyDescent="0.2">
      <c r="A210" s="319" t="s">
        <v>2321</v>
      </c>
      <c r="B210" s="27" t="s">
        <v>2322</v>
      </c>
      <c r="C210" s="25">
        <v>1</v>
      </c>
      <c r="D210" s="36" t="s">
        <v>382</v>
      </c>
      <c r="E210" s="26" t="s">
        <v>1611</v>
      </c>
      <c r="F210" s="26" t="s">
        <v>359</v>
      </c>
      <c r="G210" s="296">
        <v>1</v>
      </c>
      <c r="H210" s="296">
        <v>475</v>
      </c>
      <c r="I210" s="501">
        <f t="shared" si="5"/>
        <v>560</v>
      </c>
      <c r="J210" s="509">
        <v>540</v>
      </c>
      <c r="K210" s="501">
        <f t="shared" si="4"/>
        <v>550.79999999999995</v>
      </c>
      <c r="L210" s="504"/>
    </row>
    <row r="211" spans="1:12" x14ac:dyDescent="0.2">
      <c r="A211" s="319" t="s">
        <v>2323</v>
      </c>
      <c r="B211" s="27" t="s">
        <v>2324</v>
      </c>
      <c r="C211" s="25">
        <v>1</v>
      </c>
      <c r="D211" s="36" t="s">
        <v>382</v>
      </c>
      <c r="E211" s="26" t="s">
        <v>1611</v>
      </c>
      <c r="F211" s="26" t="s">
        <v>359</v>
      </c>
      <c r="G211" s="296">
        <v>1</v>
      </c>
      <c r="H211" s="296">
        <v>660</v>
      </c>
      <c r="I211" s="501">
        <f t="shared" si="5"/>
        <v>770</v>
      </c>
      <c r="J211" s="509">
        <v>750</v>
      </c>
      <c r="K211" s="501">
        <f t="shared" si="4"/>
        <v>765</v>
      </c>
      <c r="L211" s="504"/>
    </row>
    <row r="212" spans="1:12" ht="40.5" x14ac:dyDescent="0.2">
      <c r="A212" s="320" t="s">
        <v>2325</v>
      </c>
      <c r="B212" s="34" t="s">
        <v>2326</v>
      </c>
      <c r="C212" s="25">
        <v>1</v>
      </c>
      <c r="D212" s="36" t="s">
        <v>382</v>
      </c>
      <c r="E212" s="26" t="s">
        <v>1611</v>
      </c>
      <c r="F212" s="31" t="s">
        <v>359</v>
      </c>
      <c r="G212" s="296">
        <v>1</v>
      </c>
      <c r="H212" s="296">
        <v>1725</v>
      </c>
      <c r="I212" s="501">
        <f t="shared" si="5"/>
        <v>1960</v>
      </c>
      <c r="J212" s="509">
        <v>1920</v>
      </c>
      <c r="K212" s="501">
        <f t="shared" si="4"/>
        <v>1958.4</v>
      </c>
      <c r="L212" s="504"/>
    </row>
    <row r="213" spans="1:12" x14ac:dyDescent="0.2">
      <c r="A213" s="318"/>
      <c r="B213" s="291" t="s">
        <v>2900</v>
      </c>
      <c r="C213" s="291"/>
      <c r="D213" s="291"/>
      <c r="E213" s="291"/>
      <c r="F213" s="291"/>
      <c r="G213" s="299"/>
      <c r="H213" s="299"/>
      <c r="I213" s="501">
        <f t="shared" si="5"/>
        <v>0</v>
      </c>
      <c r="J213" s="299"/>
      <c r="K213" s="501">
        <f t="shared" si="4"/>
        <v>0</v>
      </c>
      <c r="L213" s="504"/>
    </row>
    <row r="214" spans="1:12" ht="40.5" x14ac:dyDescent="0.2">
      <c r="A214" s="319" t="s">
        <v>2327</v>
      </c>
      <c r="B214" s="27" t="s">
        <v>2328</v>
      </c>
      <c r="C214" s="25">
        <v>1</v>
      </c>
      <c r="D214" s="26" t="s">
        <v>3663</v>
      </c>
      <c r="E214" s="26" t="s">
        <v>3664</v>
      </c>
      <c r="F214" s="26" t="s">
        <v>359</v>
      </c>
      <c r="G214" s="296">
        <v>1</v>
      </c>
      <c r="H214" s="296">
        <v>1000</v>
      </c>
      <c r="I214" s="501">
        <f t="shared" si="5"/>
        <v>1140</v>
      </c>
      <c r="J214" s="509">
        <v>1110</v>
      </c>
      <c r="K214" s="501">
        <f t="shared" si="4"/>
        <v>1132.2</v>
      </c>
      <c r="L214" s="504"/>
    </row>
    <row r="215" spans="1:12" ht="40.5" x14ac:dyDescent="0.2">
      <c r="A215" s="319" t="s">
        <v>2329</v>
      </c>
      <c r="B215" s="27" t="s">
        <v>2330</v>
      </c>
      <c r="C215" s="25">
        <v>1</v>
      </c>
      <c r="D215" s="26" t="s">
        <v>3663</v>
      </c>
      <c r="E215" s="26" t="s">
        <v>3664</v>
      </c>
      <c r="F215" s="26" t="s">
        <v>359</v>
      </c>
      <c r="G215" s="296">
        <v>1</v>
      </c>
      <c r="H215" s="296">
        <v>688</v>
      </c>
      <c r="I215" s="501">
        <f t="shared" si="5"/>
        <v>800</v>
      </c>
      <c r="J215" s="509">
        <v>780</v>
      </c>
      <c r="K215" s="501">
        <f t="shared" si="4"/>
        <v>795.6</v>
      </c>
      <c r="L215" s="504"/>
    </row>
    <row r="216" spans="1:12" ht="60.75" x14ac:dyDescent="0.2">
      <c r="A216" s="319" t="s">
        <v>3023</v>
      </c>
      <c r="B216" s="27" t="s">
        <v>3022</v>
      </c>
      <c r="C216" s="25">
        <v>1</v>
      </c>
      <c r="D216" s="26" t="s">
        <v>3663</v>
      </c>
      <c r="E216" s="26" t="s">
        <v>3664</v>
      </c>
      <c r="F216" s="26" t="s">
        <v>359</v>
      </c>
      <c r="G216" s="296">
        <v>1</v>
      </c>
      <c r="H216" s="296">
        <v>1595</v>
      </c>
      <c r="I216" s="501">
        <f t="shared" si="5"/>
        <v>1800</v>
      </c>
      <c r="J216" s="509">
        <v>1760</v>
      </c>
      <c r="K216" s="501">
        <f t="shared" si="4"/>
        <v>1795.2</v>
      </c>
      <c r="L216" s="504"/>
    </row>
    <row r="217" spans="1:12" x14ac:dyDescent="0.2">
      <c r="A217" s="318"/>
      <c r="B217" s="291" t="s">
        <v>2897</v>
      </c>
      <c r="C217" s="291"/>
      <c r="D217" s="291"/>
      <c r="E217" s="291"/>
      <c r="F217" s="291"/>
      <c r="G217" s="299"/>
      <c r="H217" s="299"/>
      <c r="I217" s="501">
        <f t="shared" si="5"/>
        <v>0</v>
      </c>
      <c r="J217" s="299"/>
      <c r="K217" s="501">
        <f t="shared" si="4"/>
        <v>0</v>
      </c>
      <c r="L217" s="504"/>
    </row>
    <row r="218" spans="1:12" ht="40.5" x14ac:dyDescent="0.2">
      <c r="A218" s="319" t="s">
        <v>3661</v>
      </c>
      <c r="B218" s="27" t="s">
        <v>3662</v>
      </c>
      <c r="C218" s="306">
        <v>1</v>
      </c>
      <c r="D218" s="26" t="s">
        <v>3663</v>
      </c>
      <c r="E218" s="26" t="s">
        <v>3664</v>
      </c>
      <c r="F218" s="26" t="s">
        <v>359</v>
      </c>
      <c r="G218" s="296">
        <v>1</v>
      </c>
      <c r="H218" s="296">
        <v>655</v>
      </c>
      <c r="I218" s="501">
        <f t="shared" si="5"/>
        <v>760</v>
      </c>
      <c r="J218" s="509">
        <v>740</v>
      </c>
      <c r="K218" s="501">
        <f t="shared" si="4"/>
        <v>754.8</v>
      </c>
      <c r="L218" s="504"/>
    </row>
    <row r="219" spans="1:12" x14ac:dyDescent="0.2">
      <c r="A219" s="319" t="s">
        <v>3665</v>
      </c>
      <c r="B219" s="27" t="s">
        <v>3666</v>
      </c>
      <c r="C219" s="306">
        <v>1</v>
      </c>
      <c r="D219" s="36" t="s">
        <v>382</v>
      </c>
      <c r="E219" s="26" t="s">
        <v>1611</v>
      </c>
      <c r="F219" s="26" t="s">
        <v>359</v>
      </c>
      <c r="G219" s="296">
        <v>1</v>
      </c>
      <c r="H219" s="296">
        <v>425</v>
      </c>
      <c r="I219" s="501">
        <f t="shared" si="5"/>
        <v>510</v>
      </c>
      <c r="J219" s="509">
        <v>500</v>
      </c>
      <c r="K219" s="501">
        <f t="shared" si="4"/>
        <v>510</v>
      </c>
      <c r="L219" s="504"/>
    </row>
    <row r="220" spans="1:12" ht="40.5" x14ac:dyDescent="0.2">
      <c r="A220" s="321" t="s">
        <v>3667</v>
      </c>
      <c r="B220" s="34" t="s">
        <v>2306</v>
      </c>
      <c r="C220" s="306">
        <v>1</v>
      </c>
      <c r="D220" s="26" t="s">
        <v>3663</v>
      </c>
      <c r="E220" s="26" t="s">
        <v>3664</v>
      </c>
      <c r="F220" s="31" t="s">
        <v>359</v>
      </c>
      <c r="G220" s="296">
        <v>1</v>
      </c>
      <c r="H220" s="296">
        <v>530</v>
      </c>
      <c r="I220" s="501">
        <f t="shared" si="5"/>
        <v>620</v>
      </c>
      <c r="J220" s="509">
        <v>600</v>
      </c>
      <c r="K220" s="501">
        <f t="shared" si="4"/>
        <v>612</v>
      </c>
      <c r="L220" s="504"/>
    </row>
    <row r="221" spans="1:12" x14ac:dyDescent="0.2">
      <c r="A221" s="319" t="s">
        <v>2307</v>
      </c>
      <c r="B221" s="27" t="s">
        <v>2308</v>
      </c>
      <c r="C221" s="306">
        <v>1</v>
      </c>
      <c r="D221" s="36" t="s">
        <v>382</v>
      </c>
      <c r="E221" s="26" t="s">
        <v>1611</v>
      </c>
      <c r="F221" s="26" t="s">
        <v>359</v>
      </c>
      <c r="G221" s="296">
        <v>1</v>
      </c>
      <c r="H221" s="296">
        <v>1080</v>
      </c>
      <c r="I221" s="501">
        <f t="shared" si="5"/>
        <v>1240</v>
      </c>
      <c r="J221" s="509">
        <v>1210</v>
      </c>
      <c r="K221" s="501">
        <f t="shared" si="4"/>
        <v>1234.2</v>
      </c>
      <c r="L221" s="504"/>
    </row>
    <row r="222" spans="1:12" ht="40.5" x14ac:dyDescent="0.2">
      <c r="A222" s="321" t="s">
        <v>2309</v>
      </c>
      <c r="B222" s="35" t="s">
        <v>1990</v>
      </c>
      <c r="C222" s="306">
        <v>1</v>
      </c>
      <c r="D222" s="26" t="s">
        <v>218</v>
      </c>
      <c r="E222" s="26" t="s">
        <v>213</v>
      </c>
      <c r="F222" s="31" t="s">
        <v>359</v>
      </c>
      <c r="G222" s="296">
        <v>7</v>
      </c>
      <c r="H222" s="296">
        <v>2695</v>
      </c>
      <c r="I222" s="501">
        <f t="shared" si="5"/>
        <v>3030</v>
      </c>
      <c r="J222" s="509">
        <v>2970</v>
      </c>
      <c r="K222" s="501">
        <f t="shared" si="4"/>
        <v>3029.4</v>
      </c>
      <c r="L222" s="504"/>
    </row>
    <row r="223" spans="1:12" ht="101.25" x14ac:dyDescent="0.2">
      <c r="A223" s="321" t="s">
        <v>2310</v>
      </c>
      <c r="B223" s="35" t="s">
        <v>1991</v>
      </c>
      <c r="C223" s="306">
        <v>1</v>
      </c>
      <c r="D223" s="32" t="s">
        <v>219</v>
      </c>
      <c r="E223" s="26" t="s">
        <v>214</v>
      </c>
      <c r="F223" s="31" t="s">
        <v>359</v>
      </c>
      <c r="G223" s="296">
        <v>7</v>
      </c>
      <c r="H223" s="296">
        <v>5054</v>
      </c>
      <c r="I223" s="501">
        <f t="shared" si="5"/>
        <v>5670</v>
      </c>
      <c r="J223" s="509">
        <v>5550</v>
      </c>
      <c r="K223" s="501">
        <f t="shared" si="4"/>
        <v>5661</v>
      </c>
      <c r="L223" s="504"/>
    </row>
    <row r="224" spans="1:12" ht="81" x14ac:dyDescent="0.2">
      <c r="A224" s="319" t="s">
        <v>1430</v>
      </c>
      <c r="B224" s="39" t="s">
        <v>1934</v>
      </c>
      <c r="C224" s="184"/>
      <c r="D224" s="31"/>
      <c r="E224" s="26"/>
      <c r="F224" s="26"/>
      <c r="G224" s="296"/>
      <c r="H224" s="296"/>
      <c r="I224" s="501">
        <f t="shared" si="5"/>
        <v>0</v>
      </c>
      <c r="J224" s="347">
        <v>0</v>
      </c>
      <c r="K224" s="501">
        <f t="shared" si="4"/>
        <v>0</v>
      </c>
      <c r="L224" s="504"/>
    </row>
    <row r="225" spans="1:12" x14ac:dyDescent="0.2">
      <c r="A225" s="315"/>
      <c r="B225" s="292" t="s">
        <v>3024</v>
      </c>
      <c r="C225" s="293"/>
      <c r="D225" s="294"/>
      <c r="E225" s="294"/>
      <c r="F225" s="294"/>
      <c r="G225" s="295"/>
      <c r="H225" s="295"/>
      <c r="I225" s="501">
        <f t="shared" si="5"/>
        <v>0</v>
      </c>
      <c r="J225" s="295"/>
      <c r="K225" s="501">
        <f t="shared" ref="K225:K288" si="6">J225+(J225*2/100)</f>
        <v>0</v>
      </c>
      <c r="L225" s="504"/>
    </row>
    <row r="226" spans="1:12" ht="40.5" x14ac:dyDescent="0.2">
      <c r="A226" s="319" t="s">
        <v>3025</v>
      </c>
      <c r="B226" s="26" t="s">
        <v>661</v>
      </c>
      <c r="C226" s="25">
        <v>1</v>
      </c>
      <c r="D226" s="26" t="s">
        <v>2092</v>
      </c>
      <c r="E226" s="26" t="s">
        <v>3026</v>
      </c>
      <c r="F226" s="26" t="s">
        <v>359</v>
      </c>
      <c r="G226" s="296">
        <v>6</v>
      </c>
      <c r="H226" s="296">
        <v>1867</v>
      </c>
      <c r="I226" s="493">
        <f t="shared" si="5"/>
        <v>2110</v>
      </c>
      <c r="J226" s="510">
        <v>2060</v>
      </c>
      <c r="K226" s="501">
        <f t="shared" si="6"/>
        <v>2101.1999999999998</v>
      </c>
      <c r="L226" s="504"/>
    </row>
    <row r="227" spans="1:12" x14ac:dyDescent="0.2">
      <c r="A227" s="315"/>
      <c r="B227" s="292" t="s">
        <v>3355</v>
      </c>
      <c r="C227" s="293"/>
      <c r="D227" s="294"/>
      <c r="E227" s="294"/>
      <c r="F227" s="294"/>
      <c r="G227" s="295"/>
      <c r="H227" s="295"/>
      <c r="I227" s="501">
        <f t="shared" si="5"/>
        <v>0</v>
      </c>
      <c r="J227" s="295"/>
      <c r="K227" s="501">
        <f t="shared" si="6"/>
        <v>0</v>
      </c>
      <c r="L227" s="504"/>
    </row>
    <row r="228" spans="1:12" x14ac:dyDescent="0.2">
      <c r="A228" s="319" t="s">
        <v>1927</v>
      </c>
      <c r="B228" s="27" t="s">
        <v>1928</v>
      </c>
      <c r="C228" s="25">
        <v>1</v>
      </c>
      <c r="D228" s="26" t="s">
        <v>1647</v>
      </c>
      <c r="E228" s="26" t="s">
        <v>1851</v>
      </c>
      <c r="F228" s="26" t="s">
        <v>359</v>
      </c>
      <c r="G228" s="296">
        <v>1</v>
      </c>
      <c r="H228" s="296">
        <v>775</v>
      </c>
      <c r="I228" s="501">
        <f t="shared" si="5"/>
        <v>890</v>
      </c>
      <c r="J228" s="509">
        <v>870</v>
      </c>
      <c r="K228" s="501">
        <f t="shared" si="6"/>
        <v>887.4</v>
      </c>
      <c r="L228" s="504"/>
    </row>
    <row r="229" spans="1:12" ht="141.75" x14ac:dyDescent="0.2">
      <c r="A229" s="321" t="s">
        <v>1982</v>
      </c>
      <c r="B229" s="34" t="s">
        <v>1992</v>
      </c>
      <c r="C229" s="25">
        <v>1</v>
      </c>
      <c r="D229" s="26" t="s">
        <v>1981</v>
      </c>
      <c r="E229" s="26" t="s">
        <v>1851</v>
      </c>
      <c r="F229" s="31" t="s">
        <v>359</v>
      </c>
      <c r="G229" s="296">
        <v>9</v>
      </c>
      <c r="H229" s="296">
        <v>4780</v>
      </c>
      <c r="I229" s="501">
        <f t="shared" si="5"/>
        <v>5350</v>
      </c>
      <c r="J229" s="509">
        <v>5240</v>
      </c>
      <c r="K229" s="501">
        <f t="shared" si="6"/>
        <v>5344.8</v>
      </c>
      <c r="L229" s="504"/>
    </row>
    <row r="230" spans="1:12" ht="60.75" x14ac:dyDescent="0.2">
      <c r="A230" s="321" t="s">
        <v>1929</v>
      </c>
      <c r="B230" s="34" t="s">
        <v>1993</v>
      </c>
      <c r="C230" s="25">
        <v>1</v>
      </c>
      <c r="D230" s="26" t="s">
        <v>1981</v>
      </c>
      <c r="E230" s="26" t="s">
        <v>1851</v>
      </c>
      <c r="F230" s="31" t="s">
        <v>359</v>
      </c>
      <c r="G230" s="296">
        <v>7</v>
      </c>
      <c r="H230" s="296">
        <v>2603</v>
      </c>
      <c r="I230" s="501">
        <f t="shared" si="5"/>
        <v>2920</v>
      </c>
      <c r="J230" s="509">
        <v>2860</v>
      </c>
      <c r="K230" s="501">
        <f t="shared" si="6"/>
        <v>2917.2</v>
      </c>
      <c r="L230" s="504"/>
    </row>
    <row r="231" spans="1:12" ht="60.75" x14ac:dyDescent="0.2">
      <c r="A231" s="321" t="s">
        <v>1930</v>
      </c>
      <c r="B231" s="34" t="s">
        <v>1994</v>
      </c>
      <c r="C231" s="25">
        <v>1</v>
      </c>
      <c r="D231" s="26" t="s">
        <v>1981</v>
      </c>
      <c r="E231" s="26" t="s">
        <v>1851</v>
      </c>
      <c r="F231" s="31" t="s">
        <v>359</v>
      </c>
      <c r="G231" s="296">
        <v>7</v>
      </c>
      <c r="H231" s="296">
        <v>2600</v>
      </c>
      <c r="I231" s="501">
        <f t="shared" si="5"/>
        <v>2920</v>
      </c>
      <c r="J231" s="509">
        <v>2860</v>
      </c>
      <c r="K231" s="501">
        <f t="shared" si="6"/>
        <v>2917.2</v>
      </c>
      <c r="L231" s="504"/>
    </row>
    <row r="232" spans="1:12" ht="60.75" x14ac:dyDescent="0.2">
      <c r="A232" s="321" t="s">
        <v>1931</v>
      </c>
      <c r="B232" s="35" t="s">
        <v>1995</v>
      </c>
      <c r="C232" s="25">
        <v>1</v>
      </c>
      <c r="D232" s="26" t="s">
        <v>1981</v>
      </c>
      <c r="E232" s="26" t="s">
        <v>1851</v>
      </c>
      <c r="F232" s="31" t="s">
        <v>359</v>
      </c>
      <c r="G232" s="296">
        <v>7</v>
      </c>
      <c r="H232" s="296">
        <v>2603</v>
      </c>
      <c r="I232" s="501">
        <f t="shared" si="5"/>
        <v>2920</v>
      </c>
      <c r="J232" s="509">
        <v>2860</v>
      </c>
      <c r="K232" s="501">
        <f t="shared" si="6"/>
        <v>2917.2</v>
      </c>
      <c r="L232" s="504"/>
    </row>
    <row r="233" spans="1:12" ht="101.25" x14ac:dyDescent="0.2">
      <c r="A233" s="321" t="s">
        <v>1932</v>
      </c>
      <c r="B233" s="35" t="s">
        <v>1996</v>
      </c>
      <c r="C233" s="25">
        <v>1</v>
      </c>
      <c r="D233" s="26" t="s">
        <v>1981</v>
      </c>
      <c r="E233" s="26" t="s">
        <v>1851</v>
      </c>
      <c r="F233" s="31" t="s">
        <v>359</v>
      </c>
      <c r="G233" s="296">
        <v>7</v>
      </c>
      <c r="H233" s="296">
        <v>7412</v>
      </c>
      <c r="I233" s="501">
        <f t="shared" si="5"/>
        <v>8300</v>
      </c>
      <c r="J233" s="509">
        <v>8130</v>
      </c>
      <c r="K233" s="501">
        <f t="shared" si="6"/>
        <v>8292.6</v>
      </c>
      <c r="L233" s="504"/>
    </row>
    <row r="234" spans="1:12" ht="81" x14ac:dyDescent="0.2">
      <c r="A234" s="321" t="s">
        <v>1933</v>
      </c>
      <c r="B234" s="35" t="s">
        <v>1997</v>
      </c>
      <c r="C234" s="25">
        <v>1</v>
      </c>
      <c r="D234" s="26" t="s">
        <v>1981</v>
      </c>
      <c r="E234" s="26" t="s">
        <v>1851</v>
      </c>
      <c r="F234" s="31" t="s">
        <v>359</v>
      </c>
      <c r="G234" s="296">
        <v>7</v>
      </c>
      <c r="H234" s="296">
        <v>2349</v>
      </c>
      <c r="I234" s="501">
        <f t="shared" si="5"/>
        <v>2650</v>
      </c>
      <c r="J234" s="509">
        <v>2590</v>
      </c>
      <c r="K234" s="501">
        <f t="shared" si="6"/>
        <v>2641.8</v>
      </c>
      <c r="L234" s="504"/>
    </row>
    <row r="235" spans="1:12" ht="81" x14ac:dyDescent="0.2">
      <c r="A235" s="319" t="s">
        <v>1430</v>
      </c>
      <c r="B235" s="39" t="s">
        <v>1934</v>
      </c>
      <c r="C235" s="184"/>
      <c r="D235" s="31"/>
      <c r="E235" s="26"/>
      <c r="F235" s="31"/>
      <c r="G235" s="296"/>
      <c r="H235" s="296"/>
      <c r="I235" s="501">
        <f t="shared" si="5"/>
        <v>0</v>
      </c>
      <c r="J235" s="347">
        <v>0</v>
      </c>
      <c r="K235" s="501">
        <f t="shared" si="6"/>
        <v>0</v>
      </c>
      <c r="L235" s="504"/>
    </row>
    <row r="236" spans="1:12" x14ac:dyDescent="0.2">
      <c r="A236" s="315"/>
      <c r="B236" s="292" t="s">
        <v>2901</v>
      </c>
      <c r="C236" s="293"/>
      <c r="D236" s="294"/>
      <c r="E236" s="294"/>
      <c r="F236" s="294"/>
      <c r="G236" s="295"/>
      <c r="H236" s="295"/>
      <c r="I236" s="501">
        <f t="shared" si="5"/>
        <v>0</v>
      </c>
      <c r="J236" s="295"/>
      <c r="K236" s="501">
        <f t="shared" si="6"/>
        <v>0</v>
      </c>
      <c r="L236" s="504"/>
    </row>
    <row r="237" spans="1:12" x14ac:dyDescent="0.2">
      <c r="A237" s="319" t="s">
        <v>2331</v>
      </c>
      <c r="B237" s="27" t="s">
        <v>2332</v>
      </c>
      <c r="C237" s="306">
        <v>1</v>
      </c>
      <c r="D237" s="36" t="s">
        <v>382</v>
      </c>
      <c r="E237" s="26" t="s">
        <v>1611</v>
      </c>
      <c r="F237" s="26" t="s">
        <v>359</v>
      </c>
      <c r="G237" s="296">
        <v>1</v>
      </c>
      <c r="H237" s="296">
        <v>575</v>
      </c>
      <c r="I237" s="501">
        <f t="shared" ref="I237:I300" si="7">CEILING(K237,10)</f>
        <v>670</v>
      </c>
      <c r="J237" s="509">
        <v>650</v>
      </c>
      <c r="K237" s="501">
        <f t="shared" si="6"/>
        <v>663</v>
      </c>
      <c r="L237" s="504"/>
    </row>
    <row r="238" spans="1:12" x14ac:dyDescent="0.2">
      <c r="A238" s="319" t="s">
        <v>2333</v>
      </c>
      <c r="B238" s="27" t="s">
        <v>2334</v>
      </c>
      <c r="C238" s="306">
        <v>1</v>
      </c>
      <c r="D238" s="36" t="s">
        <v>382</v>
      </c>
      <c r="E238" s="26" t="s">
        <v>1611</v>
      </c>
      <c r="F238" s="26" t="s">
        <v>359</v>
      </c>
      <c r="G238" s="296">
        <v>1</v>
      </c>
      <c r="H238" s="296">
        <v>635</v>
      </c>
      <c r="I238" s="501">
        <f t="shared" si="7"/>
        <v>750</v>
      </c>
      <c r="J238" s="509">
        <v>730</v>
      </c>
      <c r="K238" s="501">
        <f t="shared" si="6"/>
        <v>744.6</v>
      </c>
      <c r="L238" s="504"/>
    </row>
    <row r="239" spans="1:12" x14ac:dyDescent="0.2">
      <c r="A239" s="321" t="s">
        <v>2335</v>
      </c>
      <c r="B239" s="34" t="s">
        <v>2336</v>
      </c>
      <c r="C239" s="306">
        <v>1</v>
      </c>
      <c r="D239" s="36" t="s">
        <v>382</v>
      </c>
      <c r="E239" s="26" t="s">
        <v>1611</v>
      </c>
      <c r="F239" s="31" t="s">
        <v>359</v>
      </c>
      <c r="G239" s="296">
        <v>4</v>
      </c>
      <c r="H239" s="296">
        <v>900</v>
      </c>
      <c r="I239" s="501">
        <f t="shared" si="7"/>
        <v>1040</v>
      </c>
      <c r="J239" s="509">
        <v>1010</v>
      </c>
      <c r="K239" s="501">
        <f t="shared" si="6"/>
        <v>1030.2</v>
      </c>
      <c r="L239" s="504"/>
    </row>
    <row r="240" spans="1:12" x14ac:dyDescent="0.2">
      <c r="A240" s="320" t="s">
        <v>2337</v>
      </c>
      <c r="B240" s="31" t="s">
        <v>2338</v>
      </c>
      <c r="C240" s="306">
        <v>1</v>
      </c>
      <c r="D240" s="36" t="s">
        <v>382</v>
      </c>
      <c r="E240" s="26" t="s">
        <v>1611</v>
      </c>
      <c r="F240" s="31" t="s">
        <v>359</v>
      </c>
      <c r="G240" s="296">
        <v>4</v>
      </c>
      <c r="H240" s="296">
        <v>805</v>
      </c>
      <c r="I240" s="501">
        <f t="shared" si="7"/>
        <v>930</v>
      </c>
      <c r="J240" s="509">
        <v>910</v>
      </c>
      <c r="K240" s="501">
        <f t="shared" si="6"/>
        <v>928.2</v>
      </c>
      <c r="L240" s="504"/>
    </row>
    <row r="241" spans="1:12" x14ac:dyDescent="0.2">
      <c r="A241" s="319" t="s">
        <v>2339</v>
      </c>
      <c r="B241" s="27" t="s">
        <v>2340</v>
      </c>
      <c r="C241" s="306">
        <v>1</v>
      </c>
      <c r="D241" s="36" t="s">
        <v>382</v>
      </c>
      <c r="E241" s="26" t="s">
        <v>1611</v>
      </c>
      <c r="F241" s="26" t="s">
        <v>359</v>
      </c>
      <c r="G241" s="296">
        <v>1</v>
      </c>
      <c r="H241" s="296">
        <v>585</v>
      </c>
      <c r="I241" s="501">
        <f t="shared" si="7"/>
        <v>680</v>
      </c>
      <c r="J241" s="509">
        <v>660</v>
      </c>
      <c r="K241" s="501">
        <f t="shared" si="6"/>
        <v>673.2</v>
      </c>
      <c r="L241" s="504"/>
    </row>
    <row r="242" spans="1:12" x14ac:dyDescent="0.2">
      <c r="A242" s="320" t="s">
        <v>2341</v>
      </c>
      <c r="B242" s="31" t="s">
        <v>2342</v>
      </c>
      <c r="C242" s="306">
        <v>1</v>
      </c>
      <c r="D242" s="36" t="s">
        <v>382</v>
      </c>
      <c r="E242" s="26" t="s">
        <v>1611</v>
      </c>
      <c r="F242" s="31" t="s">
        <v>359</v>
      </c>
      <c r="G242" s="296">
        <v>1</v>
      </c>
      <c r="H242" s="296">
        <v>1095</v>
      </c>
      <c r="I242" s="501">
        <f t="shared" si="7"/>
        <v>1250</v>
      </c>
      <c r="J242" s="509">
        <v>1220</v>
      </c>
      <c r="K242" s="501">
        <f t="shared" si="6"/>
        <v>1244.4000000000001</v>
      </c>
      <c r="L242" s="504"/>
    </row>
    <row r="243" spans="1:12" ht="81" x14ac:dyDescent="0.2">
      <c r="A243" s="320" t="s">
        <v>3034</v>
      </c>
      <c r="B243" s="31" t="s">
        <v>3033</v>
      </c>
      <c r="C243" s="306">
        <v>1</v>
      </c>
      <c r="D243" s="36" t="s">
        <v>382</v>
      </c>
      <c r="E243" s="26" t="s">
        <v>1611</v>
      </c>
      <c r="F243" s="31" t="s">
        <v>359</v>
      </c>
      <c r="G243" s="296">
        <v>1</v>
      </c>
      <c r="H243" s="296">
        <v>1735</v>
      </c>
      <c r="I243" s="501">
        <f t="shared" si="7"/>
        <v>1960</v>
      </c>
      <c r="J243" s="509">
        <v>1920</v>
      </c>
      <c r="K243" s="501">
        <f t="shared" si="6"/>
        <v>1958.4</v>
      </c>
      <c r="L243" s="504"/>
    </row>
    <row r="244" spans="1:12" ht="81" x14ac:dyDescent="0.2">
      <c r="A244" s="320" t="s">
        <v>3028</v>
      </c>
      <c r="B244" s="31" t="s">
        <v>1298</v>
      </c>
      <c r="C244" s="306">
        <v>1</v>
      </c>
      <c r="D244" s="36" t="s">
        <v>382</v>
      </c>
      <c r="E244" s="26" t="s">
        <v>1611</v>
      </c>
      <c r="F244" s="31" t="s">
        <v>359</v>
      </c>
      <c r="G244" s="296">
        <v>1</v>
      </c>
      <c r="H244" s="296">
        <v>1735</v>
      </c>
      <c r="I244" s="501">
        <f t="shared" si="7"/>
        <v>1960</v>
      </c>
      <c r="J244" s="509">
        <v>1920</v>
      </c>
      <c r="K244" s="501">
        <f t="shared" si="6"/>
        <v>1958.4</v>
      </c>
      <c r="L244" s="504"/>
    </row>
    <row r="245" spans="1:12" x14ac:dyDescent="0.2">
      <c r="A245" s="319" t="s">
        <v>2343</v>
      </c>
      <c r="B245" s="27" t="s">
        <v>2344</v>
      </c>
      <c r="C245" s="306">
        <v>1</v>
      </c>
      <c r="D245" s="36" t="s">
        <v>382</v>
      </c>
      <c r="E245" s="26" t="s">
        <v>1611</v>
      </c>
      <c r="F245" s="26" t="s">
        <v>359</v>
      </c>
      <c r="G245" s="296">
        <v>1</v>
      </c>
      <c r="H245" s="296">
        <v>635</v>
      </c>
      <c r="I245" s="501">
        <f t="shared" si="7"/>
        <v>750</v>
      </c>
      <c r="J245" s="509">
        <v>730</v>
      </c>
      <c r="K245" s="501">
        <f t="shared" si="6"/>
        <v>744.6</v>
      </c>
      <c r="L245" s="504"/>
    </row>
    <row r="246" spans="1:12" ht="40.5" x14ac:dyDescent="0.2">
      <c r="A246" s="319" t="s">
        <v>306</v>
      </c>
      <c r="B246" s="27" t="s">
        <v>305</v>
      </c>
      <c r="C246" s="306">
        <v>1</v>
      </c>
      <c r="D246" s="36" t="s">
        <v>382</v>
      </c>
      <c r="E246" s="26" t="s">
        <v>1611</v>
      </c>
      <c r="F246" s="26" t="s">
        <v>359</v>
      </c>
      <c r="G246" s="296">
        <v>15</v>
      </c>
      <c r="H246" s="296">
        <v>1704</v>
      </c>
      <c r="I246" s="501">
        <f t="shared" si="7"/>
        <v>1930</v>
      </c>
      <c r="J246" s="509">
        <v>1890</v>
      </c>
      <c r="K246" s="501">
        <f t="shared" si="6"/>
        <v>1927.8</v>
      </c>
      <c r="L246" s="504"/>
    </row>
    <row r="247" spans="1:12" ht="40.5" x14ac:dyDescent="0.2">
      <c r="A247" s="321" t="s">
        <v>2345</v>
      </c>
      <c r="B247" s="34" t="s">
        <v>2346</v>
      </c>
      <c r="C247" s="306">
        <v>1</v>
      </c>
      <c r="D247" s="36" t="s">
        <v>382</v>
      </c>
      <c r="E247" s="26" t="s">
        <v>1611</v>
      </c>
      <c r="F247" s="31" t="s">
        <v>359</v>
      </c>
      <c r="G247" s="296">
        <v>1</v>
      </c>
      <c r="H247" s="296">
        <v>465</v>
      </c>
      <c r="I247" s="501">
        <f t="shared" si="7"/>
        <v>550</v>
      </c>
      <c r="J247" s="509">
        <v>530</v>
      </c>
      <c r="K247" s="501">
        <f t="shared" si="6"/>
        <v>540.6</v>
      </c>
      <c r="L247" s="504"/>
    </row>
    <row r="248" spans="1:12" ht="40.5" x14ac:dyDescent="0.2">
      <c r="A248" s="321" t="s">
        <v>212</v>
      </c>
      <c r="B248" s="34" t="s">
        <v>3027</v>
      </c>
      <c r="C248" s="306">
        <v>1</v>
      </c>
      <c r="D248" s="36" t="s">
        <v>382</v>
      </c>
      <c r="E248" s="26" t="s">
        <v>1611</v>
      </c>
      <c r="F248" s="31" t="s">
        <v>359</v>
      </c>
      <c r="G248" s="296">
        <v>1</v>
      </c>
      <c r="H248" s="296">
        <v>800</v>
      </c>
      <c r="I248" s="501">
        <f t="shared" si="7"/>
        <v>910</v>
      </c>
      <c r="J248" s="509">
        <v>890</v>
      </c>
      <c r="K248" s="501">
        <f t="shared" si="6"/>
        <v>907.8</v>
      </c>
      <c r="L248" s="504"/>
    </row>
    <row r="249" spans="1:12" ht="60.75" x14ac:dyDescent="0.2">
      <c r="A249" s="321" t="s">
        <v>3506</v>
      </c>
      <c r="B249" s="34" t="s">
        <v>1446</v>
      </c>
      <c r="C249" s="306">
        <v>1</v>
      </c>
      <c r="D249" s="36" t="s">
        <v>382</v>
      </c>
      <c r="E249" s="26" t="s">
        <v>3505</v>
      </c>
      <c r="F249" s="31" t="s">
        <v>359</v>
      </c>
      <c r="G249" s="296">
        <v>3</v>
      </c>
      <c r="H249" s="296">
        <v>3000</v>
      </c>
      <c r="I249" s="501">
        <f t="shared" si="7"/>
        <v>3370</v>
      </c>
      <c r="J249" s="509">
        <v>3300</v>
      </c>
      <c r="K249" s="501">
        <f t="shared" si="6"/>
        <v>3366</v>
      </c>
      <c r="L249" s="504"/>
    </row>
    <row r="250" spans="1:12" ht="40.5" x14ac:dyDescent="0.2">
      <c r="A250" s="319" t="s">
        <v>2347</v>
      </c>
      <c r="B250" s="27" t="s">
        <v>2348</v>
      </c>
      <c r="C250" s="306">
        <v>1</v>
      </c>
      <c r="D250" s="36" t="s">
        <v>382</v>
      </c>
      <c r="E250" s="26" t="s">
        <v>1611</v>
      </c>
      <c r="F250" s="26" t="s">
        <v>359</v>
      </c>
      <c r="G250" s="296">
        <v>1</v>
      </c>
      <c r="H250" s="296">
        <v>870</v>
      </c>
      <c r="I250" s="501">
        <f t="shared" si="7"/>
        <v>1000</v>
      </c>
      <c r="J250" s="509">
        <v>980</v>
      </c>
      <c r="K250" s="501">
        <f t="shared" si="6"/>
        <v>999.6</v>
      </c>
      <c r="L250" s="504"/>
    </row>
    <row r="251" spans="1:12" x14ac:dyDescent="0.2">
      <c r="A251" s="321" t="s">
        <v>2349</v>
      </c>
      <c r="B251" s="34" t="s">
        <v>2350</v>
      </c>
      <c r="C251" s="306">
        <v>1</v>
      </c>
      <c r="D251" s="36" t="s">
        <v>382</v>
      </c>
      <c r="E251" s="26" t="s">
        <v>1611</v>
      </c>
      <c r="F251" s="31" t="s">
        <v>359</v>
      </c>
      <c r="G251" s="296">
        <v>1</v>
      </c>
      <c r="H251" s="296">
        <v>940</v>
      </c>
      <c r="I251" s="501">
        <f t="shared" si="7"/>
        <v>1070</v>
      </c>
      <c r="J251" s="509">
        <v>1040</v>
      </c>
      <c r="K251" s="501">
        <f t="shared" si="6"/>
        <v>1060.8</v>
      </c>
      <c r="L251" s="504"/>
    </row>
    <row r="252" spans="1:12" x14ac:dyDescent="0.2">
      <c r="A252" s="321" t="s">
        <v>2351</v>
      </c>
      <c r="B252" s="34" t="s">
        <v>2352</v>
      </c>
      <c r="C252" s="306">
        <v>1</v>
      </c>
      <c r="D252" s="36" t="s">
        <v>382</v>
      </c>
      <c r="E252" s="26" t="s">
        <v>1611</v>
      </c>
      <c r="F252" s="31" t="s">
        <v>359</v>
      </c>
      <c r="G252" s="296">
        <v>5</v>
      </c>
      <c r="H252" s="296">
        <v>1285</v>
      </c>
      <c r="I252" s="501">
        <f t="shared" si="7"/>
        <v>1460</v>
      </c>
      <c r="J252" s="509">
        <v>1430</v>
      </c>
      <c r="K252" s="501">
        <f t="shared" si="6"/>
        <v>1458.6</v>
      </c>
      <c r="L252" s="504"/>
    </row>
    <row r="253" spans="1:12" x14ac:dyDescent="0.2">
      <c r="A253" s="319" t="s">
        <v>2353</v>
      </c>
      <c r="B253" s="27" t="s">
        <v>2354</v>
      </c>
      <c r="C253" s="306">
        <v>1</v>
      </c>
      <c r="D253" s="36" t="s">
        <v>382</v>
      </c>
      <c r="E253" s="26" t="s">
        <v>1611</v>
      </c>
      <c r="F253" s="26" t="s">
        <v>359</v>
      </c>
      <c r="G253" s="296">
        <v>1</v>
      </c>
      <c r="H253" s="296">
        <v>905</v>
      </c>
      <c r="I253" s="501">
        <f t="shared" si="7"/>
        <v>1040</v>
      </c>
      <c r="J253" s="509">
        <v>1010</v>
      </c>
      <c r="K253" s="501">
        <f t="shared" si="6"/>
        <v>1030.2</v>
      </c>
      <c r="L253" s="504"/>
    </row>
    <row r="254" spans="1:12" x14ac:dyDescent="0.2">
      <c r="A254" s="320" t="s">
        <v>2355</v>
      </c>
      <c r="B254" s="34" t="s">
        <v>2356</v>
      </c>
      <c r="C254" s="306">
        <v>1</v>
      </c>
      <c r="D254" s="36" t="s">
        <v>382</v>
      </c>
      <c r="E254" s="26" t="s">
        <v>1611</v>
      </c>
      <c r="F254" s="31" t="s">
        <v>359</v>
      </c>
      <c r="G254" s="296">
        <v>3</v>
      </c>
      <c r="H254" s="296">
        <v>2595</v>
      </c>
      <c r="I254" s="501">
        <f t="shared" si="7"/>
        <v>2920</v>
      </c>
      <c r="J254" s="509">
        <v>2860</v>
      </c>
      <c r="K254" s="501">
        <f t="shared" si="6"/>
        <v>2917.2</v>
      </c>
      <c r="L254" s="504"/>
    </row>
    <row r="255" spans="1:12" x14ac:dyDescent="0.2">
      <c r="A255" s="320" t="s">
        <v>1795</v>
      </c>
      <c r="B255" s="34" t="s">
        <v>1794</v>
      </c>
      <c r="C255" s="306">
        <v>1</v>
      </c>
      <c r="D255" s="36" t="s">
        <v>382</v>
      </c>
      <c r="E255" s="26" t="s">
        <v>1611</v>
      </c>
      <c r="F255" s="31" t="s">
        <v>359</v>
      </c>
      <c r="G255" s="296">
        <v>8</v>
      </c>
      <c r="H255" s="296">
        <v>4635</v>
      </c>
      <c r="I255" s="501">
        <f t="shared" si="7"/>
        <v>5210</v>
      </c>
      <c r="J255" s="509">
        <v>5100</v>
      </c>
      <c r="K255" s="501">
        <f t="shared" si="6"/>
        <v>5202</v>
      </c>
      <c r="L255" s="504"/>
    </row>
    <row r="256" spans="1:12" ht="40.5" x14ac:dyDescent="0.2">
      <c r="A256" s="320" t="s">
        <v>2357</v>
      </c>
      <c r="B256" s="34" t="s">
        <v>227</v>
      </c>
      <c r="C256" s="306">
        <v>1</v>
      </c>
      <c r="D256" s="31" t="s">
        <v>1906</v>
      </c>
      <c r="E256" s="26" t="s">
        <v>1851</v>
      </c>
      <c r="F256" s="31" t="s">
        <v>359</v>
      </c>
      <c r="G256" s="296">
        <v>12</v>
      </c>
      <c r="H256" s="296">
        <v>1835</v>
      </c>
      <c r="I256" s="501">
        <f t="shared" si="7"/>
        <v>2080</v>
      </c>
      <c r="J256" s="509">
        <v>2030</v>
      </c>
      <c r="K256" s="501">
        <f t="shared" si="6"/>
        <v>2070.6</v>
      </c>
      <c r="L256" s="504"/>
    </row>
    <row r="257" spans="1:12" x14ac:dyDescent="0.2">
      <c r="A257" s="317" t="s">
        <v>2358</v>
      </c>
      <c r="B257" s="31" t="s">
        <v>2359</v>
      </c>
      <c r="C257" s="306">
        <v>1</v>
      </c>
      <c r="D257" s="31" t="s">
        <v>1943</v>
      </c>
      <c r="E257" s="26" t="s">
        <v>1944</v>
      </c>
      <c r="F257" s="31" t="s">
        <v>359</v>
      </c>
      <c r="G257" s="296">
        <v>8</v>
      </c>
      <c r="H257" s="296">
        <v>1910</v>
      </c>
      <c r="I257" s="501">
        <f t="shared" si="7"/>
        <v>2170</v>
      </c>
      <c r="J257" s="509">
        <v>2120</v>
      </c>
      <c r="K257" s="501">
        <f t="shared" si="6"/>
        <v>2162.4</v>
      </c>
      <c r="L257" s="504"/>
    </row>
    <row r="258" spans="1:12" ht="40.5" x14ac:dyDescent="0.2">
      <c r="A258" s="317" t="s">
        <v>3489</v>
      </c>
      <c r="B258" s="31" t="s">
        <v>3488</v>
      </c>
      <c r="C258" s="186" t="s">
        <v>3518</v>
      </c>
      <c r="D258" s="31" t="s">
        <v>1943</v>
      </c>
      <c r="E258" s="26" t="s">
        <v>1944</v>
      </c>
      <c r="F258" s="31" t="s">
        <v>369</v>
      </c>
      <c r="G258" s="296">
        <v>1</v>
      </c>
      <c r="H258" s="296">
        <v>500</v>
      </c>
      <c r="I258" s="501">
        <f t="shared" si="7"/>
        <v>590</v>
      </c>
      <c r="J258" s="509">
        <v>570</v>
      </c>
      <c r="K258" s="501">
        <f t="shared" si="6"/>
        <v>581.4</v>
      </c>
      <c r="L258" s="504"/>
    </row>
    <row r="259" spans="1:12" x14ac:dyDescent="0.2">
      <c r="A259" s="315"/>
      <c r="B259" s="292" t="s">
        <v>3310</v>
      </c>
      <c r="C259" s="293"/>
      <c r="D259" s="294"/>
      <c r="E259" s="294"/>
      <c r="F259" s="294"/>
      <c r="G259" s="295"/>
      <c r="H259" s="295"/>
      <c r="I259" s="501">
        <f t="shared" si="7"/>
        <v>0</v>
      </c>
      <c r="J259" s="295"/>
      <c r="K259" s="501">
        <f t="shared" si="6"/>
        <v>0</v>
      </c>
      <c r="L259" s="504"/>
    </row>
    <row r="260" spans="1:12" x14ac:dyDescent="0.2">
      <c r="A260" s="318"/>
      <c r="B260" s="291" t="s">
        <v>3311</v>
      </c>
      <c r="C260" s="291"/>
      <c r="D260" s="291"/>
      <c r="E260" s="291"/>
      <c r="F260" s="291"/>
      <c r="G260" s="299"/>
      <c r="H260" s="299"/>
      <c r="I260" s="501">
        <f t="shared" si="7"/>
        <v>0</v>
      </c>
      <c r="J260" s="299"/>
      <c r="K260" s="501">
        <f t="shared" si="6"/>
        <v>0</v>
      </c>
      <c r="L260" s="504"/>
    </row>
    <row r="261" spans="1:12" ht="60.75" x14ac:dyDescent="0.2">
      <c r="A261" s="319" t="s">
        <v>2756</v>
      </c>
      <c r="B261" s="27" t="s">
        <v>3361</v>
      </c>
      <c r="C261" s="25">
        <v>2</v>
      </c>
      <c r="D261" s="26" t="s">
        <v>2752</v>
      </c>
      <c r="E261" s="26" t="s">
        <v>1625</v>
      </c>
      <c r="F261" s="26" t="s">
        <v>369</v>
      </c>
      <c r="G261" s="296">
        <v>5</v>
      </c>
      <c r="H261" s="296">
        <v>615</v>
      </c>
      <c r="I261" s="501">
        <f t="shared" si="7"/>
        <v>720</v>
      </c>
      <c r="J261" s="509">
        <v>700</v>
      </c>
      <c r="K261" s="501">
        <f t="shared" si="6"/>
        <v>714</v>
      </c>
      <c r="L261" s="504"/>
    </row>
    <row r="262" spans="1:12" x14ac:dyDescent="0.2">
      <c r="A262" s="318"/>
      <c r="B262" s="291" t="s">
        <v>3312</v>
      </c>
      <c r="C262" s="291"/>
      <c r="D262" s="291"/>
      <c r="E262" s="291"/>
      <c r="F262" s="291"/>
      <c r="G262" s="299"/>
      <c r="H262" s="299"/>
      <c r="I262" s="501">
        <f t="shared" si="7"/>
        <v>0</v>
      </c>
      <c r="J262" s="299"/>
      <c r="K262" s="501">
        <f t="shared" si="6"/>
        <v>0</v>
      </c>
      <c r="L262" s="504"/>
    </row>
    <row r="263" spans="1:12" ht="60.75" x14ac:dyDescent="0.2">
      <c r="A263" s="319" t="s">
        <v>2757</v>
      </c>
      <c r="B263" s="27" t="s">
        <v>3362</v>
      </c>
      <c r="C263" s="306">
        <v>2</v>
      </c>
      <c r="D263" s="26" t="s">
        <v>2752</v>
      </c>
      <c r="E263" s="26" t="s">
        <v>1625</v>
      </c>
      <c r="F263" s="26" t="s">
        <v>369</v>
      </c>
      <c r="G263" s="296">
        <v>3</v>
      </c>
      <c r="H263" s="296">
        <v>495</v>
      </c>
      <c r="I263" s="501">
        <f t="shared" si="7"/>
        <v>580</v>
      </c>
      <c r="J263" s="509">
        <v>560</v>
      </c>
      <c r="K263" s="501">
        <f t="shared" si="6"/>
        <v>571.20000000000005</v>
      </c>
      <c r="L263" s="504"/>
    </row>
    <row r="264" spans="1:12" ht="60.75" x14ac:dyDescent="0.2">
      <c r="A264" s="319" t="s">
        <v>2758</v>
      </c>
      <c r="B264" s="27" t="s">
        <v>3363</v>
      </c>
      <c r="C264" s="306">
        <v>2</v>
      </c>
      <c r="D264" s="26" t="s">
        <v>2752</v>
      </c>
      <c r="E264" s="26" t="s">
        <v>1625</v>
      </c>
      <c r="F264" s="26" t="s">
        <v>359</v>
      </c>
      <c r="G264" s="296">
        <v>5</v>
      </c>
      <c r="H264" s="296">
        <v>3475</v>
      </c>
      <c r="I264" s="501">
        <f t="shared" si="7"/>
        <v>3910</v>
      </c>
      <c r="J264" s="509">
        <v>3830</v>
      </c>
      <c r="K264" s="501">
        <f t="shared" si="6"/>
        <v>3906.6</v>
      </c>
      <c r="L264" s="504"/>
    </row>
    <row r="265" spans="1:12" x14ac:dyDescent="0.2">
      <c r="A265" s="318"/>
      <c r="B265" s="291" t="s">
        <v>3313</v>
      </c>
      <c r="C265" s="291"/>
      <c r="D265" s="291"/>
      <c r="E265" s="291"/>
      <c r="F265" s="291"/>
      <c r="G265" s="299"/>
      <c r="H265" s="299"/>
      <c r="I265" s="501">
        <f t="shared" si="7"/>
        <v>0</v>
      </c>
      <c r="J265" s="299"/>
      <c r="K265" s="501">
        <f t="shared" si="6"/>
        <v>0</v>
      </c>
      <c r="L265" s="504"/>
    </row>
    <row r="266" spans="1:12" ht="60.75" x14ac:dyDescent="0.2">
      <c r="A266" s="319" t="s">
        <v>2759</v>
      </c>
      <c r="B266" s="27" t="s">
        <v>3364</v>
      </c>
      <c r="C266" s="306">
        <v>2</v>
      </c>
      <c r="D266" s="26" t="s">
        <v>2752</v>
      </c>
      <c r="E266" s="26" t="s">
        <v>1625</v>
      </c>
      <c r="F266" s="26" t="s">
        <v>369</v>
      </c>
      <c r="G266" s="296">
        <v>3</v>
      </c>
      <c r="H266" s="296">
        <v>695</v>
      </c>
      <c r="I266" s="501">
        <f t="shared" si="7"/>
        <v>800</v>
      </c>
      <c r="J266" s="509">
        <v>780</v>
      </c>
      <c r="K266" s="501">
        <f t="shared" si="6"/>
        <v>795.6</v>
      </c>
      <c r="L266" s="504"/>
    </row>
    <row r="267" spans="1:12" ht="60.75" x14ac:dyDescent="0.2">
      <c r="A267" s="319" t="s">
        <v>2760</v>
      </c>
      <c r="B267" s="27" t="s">
        <v>3365</v>
      </c>
      <c r="C267" s="306">
        <v>2</v>
      </c>
      <c r="D267" s="26" t="s">
        <v>2752</v>
      </c>
      <c r="E267" s="26" t="s">
        <v>1625</v>
      </c>
      <c r="F267" s="26" t="s">
        <v>359</v>
      </c>
      <c r="G267" s="296">
        <v>5</v>
      </c>
      <c r="H267" s="296">
        <v>3180</v>
      </c>
      <c r="I267" s="501">
        <f t="shared" si="7"/>
        <v>3570</v>
      </c>
      <c r="J267" s="509">
        <v>3500</v>
      </c>
      <c r="K267" s="501">
        <f t="shared" si="6"/>
        <v>3570</v>
      </c>
      <c r="L267" s="504"/>
    </row>
    <row r="268" spans="1:12" ht="60.75" x14ac:dyDescent="0.2">
      <c r="A268" s="319" t="s">
        <v>543</v>
      </c>
      <c r="B268" s="27" t="s">
        <v>1998</v>
      </c>
      <c r="C268" s="306">
        <v>2</v>
      </c>
      <c r="D268" s="26" t="s">
        <v>2752</v>
      </c>
      <c r="E268" s="26" t="s">
        <v>1625</v>
      </c>
      <c r="F268" s="26" t="s">
        <v>3011</v>
      </c>
      <c r="G268" s="296">
        <v>5</v>
      </c>
      <c r="H268" s="296">
        <v>1027</v>
      </c>
      <c r="I268" s="501">
        <f t="shared" si="7"/>
        <v>1180</v>
      </c>
      <c r="J268" s="509">
        <v>1150</v>
      </c>
      <c r="K268" s="501">
        <f t="shared" si="6"/>
        <v>1173</v>
      </c>
      <c r="L268" s="504"/>
    </row>
    <row r="269" spans="1:12" ht="60.75" x14ac:dyDescent="0.2">
      <c r="A269" s="319" t="s">
        <v>1303</v>
      </c>
      <c r="B269" s="27" t="s">
        <v>1999</v>
      </c>
      <c r="C269" s="306">
        <v>2</v>
      </c>
      <c r="D269" s="26" t="s">
        <v>2752</v>
      </c>
      <c r="E269" s="26" t="s">
        <v>1625</v>
      </c>
      <c r="F269" s="26" t="s">
        <v>2761</v>
      </c>
      <c r="G269" s="296">
        <v>5</v>
      </c>
      <c r="H269" s="296">
        <v>2457</v>
      </c>
      <c r="I269" s="501">
        <f t="shared" si="7"/>
        <v>2770</v>
      </c>
      <c r="J269" s="509">
        <v>2710</v>
      </c>
      <c r="K269" s="501">
        <f t="shared" si="6"/>
        <v>2764.2</v>
      </c>
      <c r="L269" s="504"/>
    </row>
    <row r="270" spans="1:12" ht="60.75" x14ac:dyDescent="0.2">
      <c r="A270" s="319" t="s">
        <v>544</v>
      </c>
      <c r="B270" s="27" t="s">
        <v>2000</v>
      </c>
      <c r="C270" s="306">
        <v>2</v>
      </c>
      <c r="D270" s="26" t="s">
        <v>2752</v>
      </c>
      <c r="E270" s="26" t="s">
        <v>1625</v>
      </c>
      <c r="F270" s="26" t="s">
        <v>1304</v>
      </c>
      <c r="G270" s="296">
        <v>5</v>
      </c>
      <c r="H270" s="296">
        <v>3750</v>
      </c>
      <c r="I270" s="501">
        <f t="shared" si="7"/>
        <v>4210</v>
      </c>
      <c r="J270" s="509">
        <v>4120</v>
      </c>
      <c r="K270" s="501">
        <f t="shared" si="6"/>
        <v>4202.3999999999996</v>
      </c>
      <c r="L270" s="504"/>
    </row>
    <row r="271" spans="1:12" ht="40.5" x14ac:dyDescent="0.2">
      <c r="A271" s="319" t="s">
        <v>1430</v>
      </c>
      <c r="B271" s="40" t="s">
        <v>3540</v>
      </c>
      <c r="C271" s="188"/>
      <c r="D271" s="28"/>
      <c r="E271" s="28"/>
      <c r="F271" s="28"/>
      <c r="G271" s="297"/>
      <c r="H271" s="297"/>
      <c r="I271" s="501">
        <f t="shared" si="7"/>
        <v>0</v>
      </c>
      <c r="J271" s="347">
        <v>0</v>
      </c>
      <c r="K271" s="501">
        <f t="shared" si="6"/>
        <v>0</v>
      </c>
      <c r="L271" s="504"/>
    </row>
    <row r="272" spans="1:12" x14ac:dyDescent="0.2">
      <c r="A272" s="318"/>
      <c r="B272" s="291" t="s">
        <v>3314</v>
      </c>
      <c r="C272" s="291"/>
      <c r="D272" s="291"/>
      <c r="E272" s="291"/>
      <c r="F272" s="291"/>
      <c r="G272" s="299"/>
      <c r="H272" s="299"/>
      <c r="I272" s="501">
        <f t="shared" si="7"/>
        <v>0</v>
      </c>
      <c r="J272" s="299"/>
      <c r="K272" s="501">
        <f t="shared" si="6"/>
        <v>0</v>
      </c>
      <c r="L272" s="504"/>
    </row>
    <row r="273" spans="1:12" ht="60.75" x14ac:dyDescent="0.2">
      <c r="A273" s="319" t="s">
        <v>2762</v>
      </c>
      <c r="B273" s="27" t="s">
        <v>3366</v>
      </c>
      <c r="C273" s="306">
        <v>2</v>
      </c>
      <c r="D273" s="26" t="s">
        <v>2752</v>
      </c>
      <c r="E273" s="26" t="s">
        <v>1625</v>
      </c>
      <c r="F273" s="26" t="s">
        <v>369</v>
      </c>
      <c r="G273" s="296">
        <v>5</v>
      </c>
      <c r="H273" s="296">
        <v>640</v>
      </c>
      <c r="I273" s="501">
        <f t="shared" si="7"/>
        <v>750</v>
      </c>
      <c r="J273" s="509">
        <v>730</v>
      </c>
      <c r="K273" s="501">
        <f t="shared" si="6"/>
        <v>744.6</v>
      </c>
      <c r="L273" s="504"/>
    </row>
    <row r="274" spans="1:12" x14ac:dyDescent="0.2">
      <c r="A274" s="318"/>
      <c r="B274" s="291" t="s">
        <v>3315</v>
      </c>
      <c r="C274" s="291"/>
      <c r="D274" s="291"/>
      <c r="E274" s="291"/>
      <c r="F274" s="291"/>
      <c r="G274" s="299"/>
      <c r="H274" s="299"/>
      <c r="I274" s="501">
        <f t="shared" si="7"/>
        <v>0</v>
      </c>
      <c r="J274" s="299"/>
      <c r="K274" s="501">
        <f t="shared" si="6"/>
        <v>0</v>
      </c>
      <c r="L274" s="504"/>
    </row>
    <row r="275" spans="1:12" ht="60.75" x14ac:dyDescent="0.2">
      <c r="A275" s="319" t="s">
        <v>2763</v>
      </c>
      <c r="B275" s="27" t="s">
        <v>3367</v>
      </c>
      <c r="C275" s="306">
        <v>2</v>
      </c>
      <c r="D275" s="26" t="s">
        <v>2752</v>
      </c>
      <c r="E275" s="26" t="s">
        <v>1625</v>
      </c>
      <c r="F275" s="26" t="s">
        <v>369</v>
      </c>
      <c r="G275" s="296">
        <v>5</v>
      </c>
      <c r="H275" s="296">
        <v>615</v>
      </c>
      <c r="I275" s="501">
        <f t="shared" si="7"/>
        <v>720</v>
      </c>
      <c r="J275" s="509">
        <v>700</v>
      </c>
      <c r="K275" s="501">
        <f t="shared" si="6"/>
        <v>714</v>
      </c>
      <c r="L275" s="504"/>
    </row>
    <row r="276" spans="1:12" x14ac:dyDescent="0.2">
      <c r="A276" s="318"/>
      <c r="B276" s="291" t="s">
        <v>817</v>
      </c>
      <c r="C276" s="291"/>
      <c r="D276" s="291"/>
      <c r="E276" s="291"/>
      <c r="F276" s="291"/>
      <c r="G276" s="299"/>
      <c r="H276" s="299"/>
      <c r="I276" s="501">
        <f t="shared" si="7"/>
        <v>0</v>
      </c>
      <c r="J276" s="299"/>
      <c r="K276" s="501">
        <f t="shared" si="6"/>
        <v>0</v>
      </c>
      <c r="L276" s="504"/>
    </row>
    <row r="277" spans="1:12" ht="60.75" x14ac:dyDescent="0.2">
      <c r="A277" s="321" t="s">
        <v>2766</v>
      </c>
      <c r="B277" s="34" t="s">
        <v>3360</v>
      </c>
      <c r="C277" s="306">
        <v>2</v>
      </c>
      <c r="D277" s="26" t="s">
        <v>2752</v>
      </c>
      <c r="E277" s="26" t="s">
        <v>1625</v>
      </c>
      <c r="F277" s="31" t="s">
        <v>369</v>
      </c>
      <c r="G277" s="296">
        <v>3</v>
      </c>
      <c r="H277" s="296">
        <v>445</v>
      </c>
      <c r="I277" s="501">
        <f t="shared" si="7"/>
        <v>540</v>
      </c>
      <c r="J277" s="509">
        <v>520</v>
      </c>
      <c r="K277" s="501">
        <f t="shared" si="6"/>
        <v>530.4</v>
      </c>
      <c r="L277" s="504"/>
    </row>
    <row r="278" spans="1:12" x14ac:dyDescent="0.2">
      <c r="A278" s="318"/>
      <c r="B278" s="291" t="s">
        <v>3317</v>
      </c>
      <c r="C278" s="291"/>
      <c r="D278" s="291"/>
      <c r="E278" s="291"/>
      <c r="F278" s="291"/>
      <c r="G278" s="299"/>
      <c r="H278" s="299"/>
      <c r="I278" s="501">
        <f t="shared" si="7"/>
        <v>0</v>
      </c>
      <c r="J278" s="299"/>
      <c r="K278" s="501">
        <f t="shared" si="6"/>
        <v>0</v>
      </c>
      <c r="L278" s="504"/>
    </row>
    <row r="279" spans="1:12" ht="60.75" x14ac:dyDescent="0.2">
      <c r="A279" s="321" t="s">
        <v>2767</v>
      </c>
      <c r="B279" s="34" t="s">
        <v>2828</v>
      </c>
      <c r="C279" s="306">
        <v>2</v>
      </c>
      <c r="D279" s="26" t="s">
        <v>2752</v>
      </c>
      <c r="E279" s="26" t="s">
        <v>1625</v>
      </c>
      <c r="F279" s="31" t="s">
        <v>369</v>
      </c>
      <c r="G279" s="296">
        <v>3</v>
      </c>
      <c r="H279" s="296">
        <v>445</v>
      </c>
      <c r="I279" s="501">
        <f t="shared" si="7"/>
        <v>540</v>
      </c>
      <c r="J279" s="509">
        <v>520</v>
      </c>
      <c r="K279" s="501">
        <f t="shared" si="6"/>
        <v>530.4</v>
      </c>
      <c r="L279" s="504"/>
    </row>
    <row r="280" spans="1:12" x14ac:dyDescent="0.2">
      <c r="A280" s="318"/>
      <c r="B280" s="291" t="s">
        <v>3318</v>
      </c>
      <c r="C280" s="291"/>
      <c r="D280" s="291"/>
      <c r="E280" s="291"/>
      <c r="F280" s="291"/>
      <c r="G280" s="299"/>
      <c r="H280" s="299"/>
      <c r="I280" s="501">
        <f t="shared" si="7"/>
        <v>0</v>
      </c>
      <c r="J280" s="299"/>
      <c r="K280" s="501">
        <f t="shared" si="6"/>
        <v>0</v>
      </c>
      <c r="L280" s="504"/>
    </row>
    <row r="281" spans="1:12" ht="60.75" x14ac:dyDescent="0.2">
      <c r="A281" s="321" t="s">
        <v>2764</v>
      </c>
      <c r="B281" s="34" t="s">
        <v>3535</v>
      </c>
      <c r="C281" s="306">
        <v>2</v>
      </c>
      <c r="D281" s="26" t="s">
        <v>2752</v>
      </c>
      <c r="E281" s="26" t="s">
        <v>1625</v>
      </c>
      <c r="F281" s="31" t="s">
        <v>369</v>
      </c>
      <c r="G281" s="296">
        <v>3</v>
      </c>
      <c r="H281" s="296">
        <v>445</v>
      </c>
      <c r="I281" s="501">
        <f t="shared" si="7"/>
        <v>540</v>
      </c>
      <c r="J281" s="509">
        <v>520</v>
      </c>
      <c r="K281" s="501">
        <f t="shared" si="6"/>
        <v>530.4</v>
      </c>
      <c r="L281" s="504"/>
    </row>
    <row r="282" spans="1:12" ht="60.75" x14ac:dyDescent="0.2">
      <c r="A282" s="321" t="s">
        <v>2765</v>
      </c>
      <c r="B282" s="34" t="s">
        <v>3536</v>
      </c>
      <c r="C282" s="306">
        <v>2</v>
      </c>
      <c r="D282" s="26" t="s">
        <v>2752</v>
      </c>
      <c r="E282" s="26" t="s">
        <v>1625</v>
      </c>
      <c r="F282" s="31" t="s">
        <v>359</v>
      </c>
      <c r="G282" s="296">
        <v>3</v>
      </c>
      <c r="H282" s="296">
        <v>465</v>
      </c>
      <c r="I282" s="501">
        <f t="shared" si="7"/>
        <v>550</v>
      </c>
      <c r="J282" s="509">
        <v>530</v>
      </c>
      <c r="K282" s="501">
        <f t="shared" si="6"/>
        <v>540.6</v>
      </c>
      <c r="L282" s="504"/>
    </row>
    <row r="283" spans="1:12" x14ac:dyDescent="0.2">
      <c r="A283" s="318"/>
      <c r="B283" s="291" t="s">
        <v>318</v>
      </c>
      <c r="C283" s="291"/>
      <c r="D283" s="291"/>
      <c r="E283" s="291"/>
      <c r="F283" s="291"/>
      <c r="G283" s="299"/>
      <c r="H283" s="299"/>
      <c r="I283" s="501">
        <f t="shared" si="7"/>
        <v>0</v>
      </c>
      <c r="J283" s="299"/>
      <c r="K283" s="501">
        <f t="shared" si="6"/>
        <v>0</v>
      </c>
      <c r="L283" s="504"/>
    </row>
    <row r="284" spans="1:12" ht="60.75" x14ac:dyDescent="0.2">
      <c r="A284" s="321" t="s">
        <v>320</v>
      </c>
      <c r="B284" s="34" t="s">
        <v>319</v>
      </c>
      <c r="C284" s="306">
        <v>2</v>
      </c>
      <c r="D284" s="26" t="s">
        <v>2752</v>
      </c>
      <c r="E284" s="26" t="s">
        <v>1625</v>
      </c>
      <c r="F284" s="31" t="s">
        <v>369</v>
      </c>
      <c r="G284" s="296">
        <v>8</v>
      </c>
      <c r="H284" s="296">
        <v>2093</v>
      </c>
      <c r="I284" s="501">
        <f t="shared" si="7"/>
        <v>2350</v>
      </c>
      <c r="J284" s="509">
        <v>2300</v>
      </c>
      <c r="K284" s="501">
        <f t="shared" si="6"/>
        <v>2346</v>
      </c>
      <c r="L284" s="504"/>
    </row>
    <row r="285" spans="1:12" x14ac:dyDescent="0.2">
      <c r="A285" s="318"/>
      <c r="B285" s="291" t="s">
        <v>3319</v>
      </c>
      <c r="C285" s="291"/>
      <c r="D285" s="291"/>
      <c r="E285" s="291"/>
      <c r="F285" s="291"/>
      <c r="G285" s="299"/>
      <c r="H285" s="299"/>
      <c r="I285" s="501">
        <f t="shared" si="7"/>
        <v>0</v>
      </c>
      <c r="J285" s="299"/>
      <c r="K285" s="501">
        <f t="shared" si="6"/>
        <v>0</v>
      </c>
      <c r="L285" s="504"/>
    </row>
    <row r="286" spans="1:12" ht="60.75" x14ac:dyDescent="0.2">
      <c r="A286" s="321" t="s">
        <v>2768</v>
      </c>
      <c r="B286" s="34" t="s">
        <v>2830</v>
      </c>
      <c r="C286" s="306">
        <v>2</v>
      </c>
      <c r="D286" s="26" t="s">
        <v>2752</v>
      </c>
      <c r="E286" s="26" t="s">
        <v>1625</v>
      </c>
      <c r="F286" s="31" t="s">
        <v>369</v>
      </c>
      <c r="G286" s="296">
        <v>3</v>
      </c>
      <c r="H286" s="296">
        <v>445</v>
      </c>
      <c r="I286" s="501">
        <f t="shared" si="7"/>
        <v>540</v>
      </c>
      <c r="J286" s="509">
        <v>520</v>
      </c>
      <c r="K286" s="501">
        <f t="shared" si="6"/>
        <v>530.4</v>
      </c>
      <c r="L286" s="504"/>
    </row>
    <row r="287" spans="1:12" ht="60.75" x14ac:dyDescent="0.2">
      <c r="A287" s="321" t="s">
        <v>2769</v>
      </c>
      <c r="B287" s="34" t="s">
        <v>2831</v>
      </c>
      <c r="C287" s="306">
        <v>2</v>
      </c>
      <c r="D287" s="26" t="s">
        <v>2752</v>
      </c>
      <c r="E287" s="26" t="s">
        <v>1625</v>
      </c>
      <c r="F287" s="31" t="s">
        <v>359</v>
      </c>
      <c r="G287" s="296">
        <v>3</v>
      </c>
      <c r="H287" s="296">
        <v>465</v>
      </c>
      <c r="I287" s="501">
        <f t="shared" si="7"/>
        <v>550</v>
      </c>
      <c r="J287" s="509">
        <v>530</v>
      </c>
      <c r="K287" s="501">
        <f t="shared" si="6"/>
        <v>540.6</v>
      </c>
      <c r="L287" s="504"/>
    </row>
    <row r="288" spans="1:12" x14ac:dyDescent="0.2">
      <c r="A288" s="318"/>
      <c r="B288" s="291" t="s">
        <v>3320</v>
      </c>
      <c r="C288" s="291"/>
      <c r="D288" s="291"/>
      <c r="E288" s="291"/>
      <c r="F288" s="291"/>
      <c r="G288" s="299"/>
      <c r="H288" s="299"/>
      <c r="I288" s="501">
        <f t="shared" si="7"/>
        <v>0</v>
      </c>
      <c r="J288" s="299"/>
      <c r="K288" s="501">
        <f t="shared" si="6"/>
        <v>0</v>
      </c>
      <c r="L288" s="504"/>
    </row>
    <row r="289" spans="1:12" ht="60.75" x14ac:dyDescent="0.2">
      <c r="A289" s="321" t="s">
        <v>2770</v>
      </c>
      <c r="B289" s="34" t="s">
        <v>2832</v>
      </c>
      <c r="C289" s="306">
        <v>2</v>
      </c>
      <c r="D289" s="26" t="s">
        <v>2752</v>
      </c>
      <c r="E289" s="26" t="s">
        <v>1625</v>
      </c>
      <c r="F289" s="31" t="s">
        <v>369</v>
      </c>
      <c r="G289" s="296">
        <v>3</v>
      </c>
      <c r="H289" s="296">
        <v>445</v>
      </c>
      <c r="I289" s="501">
        <f t="shared" si="7"/>
        <v>540</v>
      </c>
      <c r="J289" s="509">
        <v>520</v>
      </c>
      <c r="K289" s="501">
        <f t="shared" ref="K289:K352" si="8">J289+(J289*2/100)</f>
        <v>530.4</v>
      </c>
      <c r="L289" s="504"/>
    </row>
    <row r="290" spans="1:12" x14ac:dyDescent="0.2">
      <c r="A290" s="318"/>
      <c r="B290" s="291" t="s">
        <v>1810</v>
      </c>
      <c r="C290" s="291"/>
      <c r="D290" s="291"/>
      <c r="E290" s="291"/>
      <c r="F290" s="291"/>
      <c r="G290" s="299"/>
      <c r="H290" s="299"/>
      <c r="I290" s="501">
        <f t="shared" si="7"/>
        <v>0</v>
      </c>
      <c r="J290" s="299"/>
      <c r="K290" s="501">
        <f t="shared" si="8"/>
        <v>0</v>
      </c>
      <c r="L290" s="504"/>
    </row>
    <row r="291" spans="1:12" ht="60.75" x14ac:dyDescent="0.2">
      <c r="A291" s="321" t="s">
        <v>529</v>
      </c>
      <c r="B291" s="34" t="s">
        <v>3519</v>
      </c>
      <c r="C291" s="306">
        <v>2</v>
      </c>
      <c r="D291" s="26" t="s">
        <v>2752</v>
      </c>
      <c r="E291" s="26" t="s">
        <v>1625</v>
      </c>
      <c r="F291" s="31" t="s">
        <v>359</v>
      </c>
      <c r="G291" s="296">
        <v>4</v>
      </c>
      <c r="H291" s="296">
        <v>465</v>
      </c>
      <c r="I291" s="501">
        <f t="shared" si="7"/>
        <v>550</v>
      </c>
      <c r="J291" s="509">
        <v>530</v>
      </c>
      <c r="K291" s="501">
        <f t="shared" si="8"/>
        <v>540.6</v>
      </c>
      <c r="L291" s="504"/>
    </row>
    <row r="292" spans="1:12" x14ac:dyDescent="0.2">
      <c r="A292" s="318"/>
      <c r="B292" s="291" t="s">
        <v>3321</v>
      </c>
      <c r="C292" s="291"/>
      <c r="D292" s="291"/>
      <c r="E292" s="291"/>
      <c r="F292" s="291"/>
      <c r="G292" s="299"/>
      <c r="H292" s="299"/>
      <c r="I292" s="501">
        <f t="shared" si="7"/>
        <v>0</v>
      </c>
      <c r="J292" s="299"/>
      <c r="K292" s="501">
        <f t="shared" si="8"/>
        <v>0</v>
      </c>
      <c r="L292" s="504"/>
    </row>
    <row r="293" spans="1:12" ht="60.75" x14ac:dyDescent="0.2">
      <c r="A293" s="321" t="s">
        <v>2753</v>
      </c>
      <c r="B293" s="34" t="s">
        <v>2819</v>
      </c>
      <c r="C293" s="306">
        <v>2</v>
      </c>
      <c r="D293" s="26" t="s">
        <v>2752</v>
      </c>
      <c r="E293" s="26" t="s">
        <v>1625</v>
      </c>
      <c r="F293" s="31" t="s">
        <v>369</v>
      </c>
      <c r="G293" s="296">
        <v>3</v>
      </c>
      <c r="H293" s="296">
        <v>445</v>
      </c>
      <c r="I293" s="501">
        <f t="shared" si="7"/>
        <v>540</v>
      </c>
      <c r="J293" s="509">
        <v>520</v>
      </c>
      <c r="K293" s="501">
        <f t="shared" si="8"/>
        <v>530.4</v>
      </c>
      <c r="L293" s="504"/>
    </row>
    <row r="294" spans="1:12" x14ac:dyDescent="0.2">
      <c r="A294" s="318"/>
      <c r="B294" s="291" t="s">
        <v>3323</v>
      </c>
      <c r="C294" s="291"/>
      <c r="D294" s="291"/>
      <c r="E294" s="291"/>
      <c r="F294" s="291"/>
      <c r="G294" s="299"/>
      <c r="H294" s="299"/>
      <c r="I294" s="501">
        <f t="shared" si="7"/>
        <v>0</v>
      </c>
      <c r="J294" s="299"/>
      <c r="K294" s="501">
        <f t="shared" si="8"/>
        <v>0</v>
      </c>
      <c r="L294" s="504"/>
    </row>
    <row r="295" spans="1:12" ht="60.75" x14ac:dyDescent="0.2">
      <c r="A295" s="321" t="s">
        <v>2755</v>
      </c>
      <c r="B295" s="34" t="s">
        <v>2813</v>
      </c>
      <c r="C295" s="306">
        <v>2</v>
      </c>
      <c r="D295" s="26" t="s">
        <v>2752</v>
      </c>
      <c r="E295" s="26" t="s">
        <v>1625</v>
      </c>
      <c r="F295" s="31" t="s">
        <v>369</v>
      </c>
      <c r="G295" s="296">
        <v>3</v>
      </c>
      <c r="H295" s="296">
        <v>445</v>
      </c>
      <c r="I295" s="501">
        <f t="shared" si="7"/>
        <v>540</v>
      </c>
      <c r="J295" s="509">
        <v>520</v>
      </c>
      <c r="K295" s="501">
        <f t="shared" si="8"/>
        <v>530.4</v>
      </c>
      <c r="L295" s="504"/>
    </row>
    <row r="296" spans="1:12" x14ac:dyDescent="0.2">
      <c r="A296" s="318"/>
      <c r="B296" s="291" t="s">
        <v>3324</v>
      </c>
      <c r="C296" s="291"/>
      <c r="D296" s="291"/>
      <c r="E296" s="291"/>
      <c r="F296" s="291"/>
      <c r="G296" s="299"/>
      <c r="H296" s="299"/>
      <c r="I296" s="501">
        <f t="shared" si="7"/>
        <v>0</v>
      </c>
      <c r="J296" s="299"/>
      <c r="K296" s="501">
        <f t="shared" si="8"/>
        <v>0</v>
      </c>
      <c r="L296" s="504"/>
    </row>
    <row r="297" spans="1:12" ht="60.75" x14ac:dyDescent="0.2">
      <c r="A297" s="321" t="s">
        <v>2754</v>
      </c>
      <c r="B297" s="34" t="s">
        <v>3221</v>
      </c>
      <c r="C297" s="306">
        <v>2</v>
      </c>
      <c r="D297" s="26" t="s">
        <v>2752</v>
      </c>
      <c r="E297" s="26" t="s">
        <v>1625</v>
      </c>
      <c r="F297" s="31" t="s">
        <v>369</v>
      </c>
      <c r="G297" s="296">
        <v>3</v>
      </c>
      <c r="H297" s="296">
        <v>445</v>
      </c>
      <c r="I297" s="501">
        <f t="shared" si="7"/>
        <v>540</v>
      </c>
      <c r="J297" s="509">
        <v>520</v>
      </c>
      <c r="K297" s="501">
        <f t="shared" si="8"/>
        <v>530.4</v>
      </c>
      <c r="L297" s="504"/>
    </row>
    <row r="298" spans="1:12" x14ac:dyDescent="0.2">
      <c r="A298" s="318"/>
      <c r="B298" s="291" t="s">
        <v>519</v>
      </c>
      <c r="C298" s="291"/>
      <c r="D298" s="291"/>
      <c r="E298" s="291"/>
      <c r="F298" s="291"/>
      <c r="G298" s="299"/>
      <c r="H298" s="299"/>
      <c r="I298" s="501">
        <f t="shared" si="7"/>
        <v>0</v>
      </c>
      <c r="J298" s="299"/>
      <c r="K298" s="501">
        <f t="shared" si="8"/>
        <v>0</v>
      </c>
      <c r="L298" s="504"/>
    </row>
    <row r="299" spans="1:12" ht="60.75" x14ac:dyDescent="0.2">
      <c r="A299" s="321" t="s">
        <v>523</v>
      </c>
      <c r="B299" s="34" t="s">
        <v>520</v>
      </c>
      <c r="C299" s="306">
        <v>2</v>
      </c>
      <c r="D299" s="26" t="s">
        <v>2752</v>
      </c>
      <c r="E299" s="26" t="s">
        <v>1625</v>
      </c>
      <c r="F299" s="31" t="s">
        <v>369</v>
      </c>
      <c r="G299" s="296">
        <v>3</v>
      </c>
      <c r="H299" s="296">
        <v>1413</v>
      </c>
      <c r="I299" s="501">
        <f t="shared" si="7"/>
        <v>1610</v>
      </c>
      <c r="J299" s="509">
        <v>1570</v>
      </c>
      <c r="K299" s="501">
        <f t="shared" si="8"/>
        <v>1601.4</v>
      </c>
      <c r="L299" s="504"/>
    </row>
    <row r="300" spans="1:12" x14ac:dyDescent="0.2">
      <c r="A300" s="318"/>
      <c r="B300" s="291" t="s">
        <v>3316</v>
      </c>
      <c r="C300" s="291"/>
      <c r="D300" s="291"/>
      <c r="E300" s="291"/>
      <c r="F300" s="291"/>
      <c r="G300" s="299"/>
      <c r="H300" s="299"/>
      <c r="I300" s="501">
        <f t="shared" si="7"/>
        <v>0</v>
      </c>
      <c r="J300" s="299"/>
      <c r="K300" s="501">
        <f t="shared" si="8"/>
        <v>0</v>
      </c>
      <c r="L300" s="504"/>
    </row>
    <row r="301" spans="1:12" ht="60.75" x14ac:dyDescent="0.2">
      <c r="A301" s="319" t="s">
        <v>2771</v>
      </c>
      <c r="B301" s="27" t="s">
        <v>2001</v>
      </c>
      <c r="C301" s="306">
        <v>2</v>
      </c>
      <c r="D301" s="26" t="s">
        <v>2752</v>
      </c>
      <c r="E301" s="26" t="s">
        <v>1625</v>
      </c>
      <c r="F301" s="26" t="s">
        <v>369</v>
      </c>
      <c r="G301" s="296">
        <v>5</v>
      </c>
      <c r="H301" s="296">
        <v>2970</v>
      </c>
      <c r="I301" s="501">
        <f t="shared" ref="I301:I364" si="9">CEILING(K301,10)</f>
        <v>3340</v>
      </c>
      <c r="J301" s="509">
        <v>3270</v>
      </c>
      <c r="K301" s="501">
        <f t="shared" si="8"/>
        <v>3335.4</v>
      </c>
      <c r="L301" s="504"/>
    </row>
    <row r="302" spans="1:12" ht="60.75" x14ac:dyDescent="0.2">
      <c r="A302" s="319" t="s">
        <v>2772</v>
      </c>
      <c r="B302" s="27" t="s">
        <v>2002</v>
      </c>
      <c r="C302" s="306">
        <v>2</v>
      </c>
      <c r="D302" s="26" t="s">
        <v>2752</v>
      </c>
      <c r="E302" s="26" t="s">
        <v>1625</v>
      </c>
      <c r="F302" s="26" t="s">
        <v>359</v>
      </c>
      <c r="G302" s="296">
        <v>5</v>
      </c>
      <c r="H302" s="296">
        <v>9540</v>
      </c>
      <c r="I302" s="501">
        <f t="shared" si="9"/>
        <v>10670</v>
      </c>
      <c r="J302" s="509">
        <v>10460</v>
      </c>
      <c r="K302" s="501">
        <f t="shared" si="8"/>
        <v>10669.2</v>
      </c>
      <c r="L302" s="504"/>
    </row>
    <row r="303" spans="1:12" ht="60.75" x14ac:dyDescent="0.2">
      <c r="A303" s="320" t="s">
        <v>2773</v>
      </c>
      <c r="B303" s="34" t="s">
        <v>2003</v>
      </c>
      <c r="C303" s="306">
        <v>2</v>
      </c>
      <c r="D303" s="26" t="s">
        <v>2752</v>
      </c>
      <c r="E303" s="26" t="s">
        <v>1625</v>
      </c>
      <c r="F303" s="31" t="s">
        <v>369</v>
      </c>
      <c r="G303" s="296">
        <v>8</v>
      </c>
      <c r="H303" s="296">
        <v>3710</v>
      </c>
      <c r="I303" s="501">
        <f t="shared" si="9"/>
        <v>4170</v>
      </c>
      <c r="J303" s="509">
        <v>4080</v>
      </c>
      <c r="K303" s="501">
        <f t="shared" si="8"/>
        <v>4161.6000000000004</v>
      </c>
      <c r="L303" s="504"/>
    </row>
    <row r="304" spans="1:12" ht="60.75" x14ac:dyDescent="0.2">
      <c r="A304" s="319" t="s">
        <v>1430</v>
      </c>
      <c r="B304" s="39" t="s">
        <v>1649</v>
      </c>
      <c r="C304" s="186"/>
      <c r="D304" s="31"/>
      <c r="E304" s="26"/>
      <c r="F304" s="31"/>
      <c r="G304" s="296"/>
      <c r="H304" s="296"/>
      <c r="I304" s="501">
        <f t="shared" si="9"/>
        <v>0</v>
      </c>
      <c r="J304" s="347">
        <v>0</v>
      </c>
      <c r="K304" s="501">
        <f t="shared" si="8"/>
        <v>0</v>
      </c>
      <c r="L304" s="504"/>
    </row>
    <row r="305" spans="1:12" x14ac:dyDescent="0.2">
      <c r="A305" s="315"/>
      <c r="B305" s="292" t="s">
        <v>3326</v>
      </c>
      <c r="C305" s="293"/>
      <c r="D305" s="294"/>
      <c r="E305" s="294"/>
      <c r="F305" s="294"/>
      <c r="G305" s="295"/>
      <c r="H305" s="295"/>
      <c r="I305" s="501">
        <f t="shared" si="9"/>
        <v>0</v>
      </c>
      <c r="J305" s="295"/>
      <c r="K305" s="501">
        <f t="shared" si="8"/>
        <v>0</v>
      </c>
      <c r="L305" s="504"/>
    </row>
    <row r="306" spans="1:12" ht="271.14999999999998" customHeight="1" x14ac:dyDescent="0.2">
      <c r="A306" s="326"/>
      <c r="B306" s="42" t="s">
        <v>2774</v>
      </c>
      <c r="C306" s="184"/>
      <c r="D306" s="31"/>
      <c r="E306" s="26"/>
      <c r="F306" s="41"/>
      <c r="G306" s="296"/>
      <c r="H306" s="296"/>
      <c r="I306" s="501">
        <f t="shared" si="9"/>
        <v>0</v>
      </c>
      <c r="J306" s="347">
        <v>0</v>
      </c>
      <c r="K306" s="501">
        <f t="shared" si="8"/>
        <v>0</v>
      </c>
      <c r="L306" s="504"/>
    </row>
    <row r="307" spans="1:12" x14ac:dyDescent="0.2">
      <c r="A307" s="318"/>
      <c r="B307" s="291" t="s">
        <v>3327</v>
      </c>
      <c r="C307" s="291"/>
      <c r="D307" s="291"/>
      <c r="E307" s="291"/>
      <c r="F307" s="291"/>
      <c r="G307" s="299"/>
      <c r="H307" s="299"/>
      <c r="I307" s="501">
        <f t="shared" si="9"/>
        <v>0</v>
      </c>
      <c r="J307" s="299"/>
      <c r="K307" s="501">
        <f t="shared" si="8"/>
        <v>0</v>
      </c>
      <c r="L307" s="504"/>
    </row>
    <row r="308" spans="1:12" ht="101.25" x14ac:dyDescent="0.2">
      <c r="A308" s="321" t="s">
        <v>2775</v>
      </c>
      <c r="B308" s="34" t="s">
        <v>2776</v>
      </c>
      <c r="C308" s="306">
        <v>2</v>
      </c>
      <c r="D308" s="31" t="s">
        <v>2777</v>
      </c>
      <c r="E308" s="26" t="s">
        <v>525</v>
      </c>
      <c r="F308" s="31" t="s">
        <v>369</v>
      </c>
      <c r="G308" s="296">
        <v>1</v>
      </c>
      <c r="H308" s="296">
        <v>261</v>
      </c>
      <c r="I308" s="501">
        <f t="shared" si="9"/>
        <v>320</v>
      </c>
      <c r="J308" s="509">
        <v>310</v>
      </c>
      <c r="K308" s="501">
        <f t="shared" si="8"/>
        <v>316.2</v>
      </c>
      <c r="L308" s="504"/>
    </row>
    <row r="309" spans="1:12" ht="101.25" x14ac:dyDescent="0.2">
      <c r="A309" s="320" t="s">
        <v>2778</v>
      </c>
      <c r="B309" s="31" t="s">
        <v>2779</v>
      </c>
      <c r="C309" s="306">
        <v>2</v>
      </c>
      <c r="D309" s="31" t="s">
        <v>2777</v>
      </c>
      <c r="E309" s="26" t="s">
        <v>525</v>
      </c>
      <c r="F309" s="31" t="s">
        <v>359</v>
      </c>
      <c r="G309" s="296">
        <v>1</v>
      </c>
      <c r="H309" s="296">
        <v>372</v>
      </c>
      <c r="I309" s="501">
        <f t="shared" si="9"/>
        <v>430</v>
      </c>
      <c r="J309" s="509">
        <v>420</v>
      </c>
      <c r="K309" s="501">
        <f t="shared" si="8"/>
        <v>428.4</v>
      </c>
      <c r="L309" s="504"/>
    </row>
    <row r="310" spans="1:12" x14ac:dyDescent="0.2">
      <c r="A310" s="318"/>
      <c r="B310" s="291" t="s">
        <v>3328</v>
      </c>
      <c r="C310" s="291"/>
      <c r="D310" s="291"/>
      <c r="E310" s="291"/>
      <c r="F310" s="291"/>
      <c r="G310" s="299"/>
      <c r="H310" s="299"/>
      <c r="I310" s="501">
        <f t="shared" si="9"/>
        <v>0</v>
      </c>
      <c r="J310" s="299"/>
      <c r="K310" s="501">
        <f t="shared" si="8"/>
        <v>0</v>
      </c>
      <c r="L310" s="504"/>
    </row>
    <row r="311" spans="1:12" ht="101.25" x14ac:dyDescent="0.2">
      <c r="A311" s="321" t="s">
        <v>2780</v>
      </c>
      <c r="B311" s="34" t="s">
        <v>2781</v>
      </c>
      <c r="C311" s="306">
        <v>2</v>
      </c>
      <c r="D311" s="31" t="s">
        <v>2777</v>
      </c>
      <c r="E311" s="26" t="s">
        <v>525</v>
      </c>
      <c r="F311" s="31" t="s">
        <v>369</v>
      </c>
      <c r="G311" s="296">
        <v>1</v>
      </c>
      <c r="H311" s="296">
        <v>245</v>
      </c>
      <c r="I311" s="501">
        <f t="shared" si="9"/>
        <v>310</v>
      </c>
      <c r="J311" s="509">
        <v>300</v>
      </c>
      <c r="K311" s="501">
        <f t="shared" si="8"/>
        <v>306</v>
      </c>
      <c r="L311" s="504"/>
    </row>
    <row r="312" spans="1:12" ht="101.25" x14ac:dyDescent="0.2">
      <c r="A312" s="320" t="s">
        <v>2782</v>
      </c>
      <c r="B312" s="31" t="s">
        <v>2783</v>
      </c>
      <c r="C312" s="306">
        <v>2</v>
      </c>
      <c r="D312" s="31" t="s">
        <v>2777</v>
      </c>
      <c r="E312" s="26" t="s">
        <v>525</v>
      </c>
      <c r="F312" s="31" t="s">
        <v>359</v>
      </c>
      <c r="G312" s="296">
        <v>1</v>
      </c>
      <c r="H312" s="296">
        <v>372</v>
      </c>
      <c r="I312" s="501">
        <f t="shared" si="9"/>
        <v>430</v>
      </c>
      <c r="J312" s="509">
        <v>420</v>
      </c>
      <c r="K312" s="501">
        <f t="shared" si="8"/>
        <v>428.4</v>
      </c>
      <c r="L312" s="504"/>
    </row>
    <row r="313" spans="1:12" ht="101.25" x14ac:dyDescent="0.2">
      <c r="A313" s="321" t="s">
        <v>2784</v>
      </c>
      <c r="B313" s="34" t="s">
        <v>2785</v>
      </c>
      <c r="C313" s="306">
        <v>2</v>
      </c>
      <c r="D313" s="31" t="s">
        <v>2777</v>
      </c>
      <c r="E313" s="26" t="s">
        <v>525</v>
      </c>
      <c r="F313" s="31" t="s">
        <v>369</v>
      </c>
      <c r="G313" s="296">
        <v>1</v>
      </c>
      <c r="H313" s="296">
        <v>245</v>
      </c>
      <c r="I313" s="501">
        <f t="shared" si="9"/>
        <v>310</v>
      </c>
      <c r="J313" s="509">
        <v>300</v>
      </c>
      <c r="K313" s="501">
        <f t="shared" si="8"/>
        <v>306</v>
      </c>
      <c r="L313" s="504"/>
    </row>
    <row r="314" spans="1:12" ht="101.25" x14ac:dyDescent="0.2">
      <c r="A314" s="320" t="s">
        <v>2786</v>
      </c>
      <c r="B314" s="31" t="s">
        <v>2787</v>
      </c>
      <c r="C314" s="306">
        <v>2</v>
      </c>
      <c r="D314" s="31" t="s">
        <v>2777</v>
      </c>
      <c r="E314" s="26" t="s">
        <v>525</v>
      </c>
      <c r="F314" s="31" t="s">
        <v>359</v>
      </c>
      <c r="G314" s="296">
        <v>1</v>
      </c>
      <c r="H314" s="296">
        <v>372</v>
      </c>
      <c r="I314" s="501">
        <f t="shared" si="9"/>
        <v>430</v>
      </c>
      <c r="J314" s="509">
        <v>420</v>
      </c>
      <c r="K314" s="501">
        <f t="shared" si="8"/>
        <v>428.4</v>
      </c>
      <c r="L314" s="504"/>
    </row>
    <row r="315" spans="1:12" ht="101.25" x14ac:dyDescent="0.2">
      <c r="A315" s="317" t="s">
        <v>2788</v>
      </c>
      <c r="B315" s="34" t="s">
        <v>2789</v>
      </c>
      <c r="C315" s="306">
        <v>2</v>
      </c>
      <c r="D315" s="31" t="s">
        <v>2777</v>
      </c>
      <c r="E315" s="26" t="s">
        <v>525</v>
      </c>
      <c r="F315" s="31" t="s">
        <v>369</v>
      </c>
      <c r="G315" s="296">
        <v>3</v>
      </c>
      <c r="H315" s="296">
        <v>640</v>
      </c>
      <c r="I315" s="501">
        <f t="shared" si="9"/>
        <v>750</v>
      </c>
      <c r="J315" s="509">
        <v>730</v>
      </c>
      <c r="K315" s="501">
        <f t="shared" si="8"/>
        <v>744.6</v>
      </c>
      <c r="L315" s="504"/>
    </row>
    <row r="316" spans="1:12" x14ac:dyDescent="0.2">
      <c r="A316" s="318"/>
      <c r="B316" s="291" t="s">
        <v>3329</v>
      </c>
      <c r="C316" s="291"/>
      <c r="D316" s="291"/>
      <c r="E316" s="291"/>
      <c r="F316" s="291"/>
      <c r="G316" s="299"/>
      <c r="H316" s="299"/>
      <c r="I316" s="501">
        <f t="shared" si="9"/>
        <v>0</v>
      </c>
      <c r="J316" s="299"/>
      <c r="K316" s="501">
        <f t="shared" si="8"/>
        <v>0</v>
      </c>
      <c r="L316" s="504"/>
    </row>
    <row r="317" spans="1:12" ht="101.25" x14ac:dyDescent="0.2">
      <c r="A317" s="321" t="s">
        <v>2790</v>
      </c>
      <c r="B317" s="34" t="s">
        <v>2791</v>
      </c>
      <c r="C317" s="306">
        <v>2</v>
      </c>
      <c r="D317" s="31" t="s">
        <v>2777</v>
      </c>
      <c r="E317" s="26" t="s">
        <v>525</v>
      </c>
      <c r="F317" s="31" t="s">
        <v>369</v>
      </c>
      <c r="G317" s="296">
        <v>1</v>
      </c>
      <c r="H317" s="296">
        <v>245</v>
      </c>
      <c r="I317" s="501">
        <f t="shared" si="9"/>
        <v>310</v>
      </c>
      <c r="J317" s="509">
        <v>300</v>
      </c>
      <c r="K317" s="501">
        <f t="shared" si="8"/>
        <v>306</v>
      </c>
      <c r="L317" s="504"/>
    </row>
    <row r="318" spans="1:12" ht="101.25" x14ac:dyDescent="0.2">
      <c r="A318" s="320" t="s">
        <v>2792</v>
      </c>
      <c r="B318" s="31" t="s">
        <v>2793</v>
      </c>
      <c r="C318" s="306">
        <v>2</v>
      </c>
      <c r="D318" s="31" t="s">
        <v>2777</v>
      </c>
      <c r="E318" s="26" t="s">
        <v>525</v>
      </c>
      <c r="F318" s="31" t="s">
        <v>359</v>
      </c>
      <c r="G318" s="296">
        <v>1</v>
      </c>
      <c r="H318" s="296">
        <v>372</v>
      </c>
      <c r="I318" s="501">
        <f t="shared" si="9"/>
        <v>430</v>
      </c>
      <c r="J318" s="509">
        <v>420</v>
      </c>
      <c r="K318" s="501">
        <f t="shared" si="8"/>
        <v>428.4</v>
      </c>
      <c r="L318" s="504"/>
    </row>
    <row r="319" spans="1:12" ht="101.25" x14ac:dyDescent="0.2">
      <c r="A319" s="321" t="s">
        <v>2794</v>
      </c>
      <c r="B319" s="34" t="s">
        <v>2795</v>
      </c>
      <c r="C319" s="306">
        <v>2</v>
      </c>
      <c r="D319" s="31" t="s">
        <v>2777</v>
      </c>
      <c r="E319" s="26" t="s">
        <v>525</v>
      </c>
      <c r="F319" s="31" t="s">
        <v>369</v>
      </c>
      <c r="G319" s="296">
        <v>1</v>
      </c>
      <c r="H319" s="296">
        <v>245</v>
      </c>
      <c r="I319" s="501">
        <f t="shared" si="9"/>
        <v>310</v>
      </c>
      <c r="J319" s="509">
        <v>300</v>
      </c>
      <c r="K319" s="501">
        <f t="shared" si="8"/>
        <v>306</v>
      </c>
      <c r="L319" s="504"/>
    </row>
    <row r="320" spans="1:12" ht="101.25" x14ac:dyDescent="0.2">
      <c r="A320" s="320" t="s">
        <v>2796</v>
      </c>
      <c r="B320" s="31" t="s">
        <v>2797</v>
      </c>
      <c r="C320" s="306">
        <v>2</v>
      </c>
      <c r="D320" s="31" t="s">
        <v>2777</v>
      </c>
      <c r="E320" s="26" t="s">
        <v>525</v>
      </c>
      <c r="F320" s="31" t="s">
        <v>359</v>
      </c>
      <c r="G320" s="296">
        <v>1</v>
      </c>
      <c r="H320" s="296">
        <v>372</v>
      </c>
      <c r="I320" s="501">
        <f t="shared" si="9"/>
        <v>430</v>
      </c>
      <c r="J320" s="509">
        <v>420</v>
      </c>
      <c r="K320" s="501">
        <f t="shared" si="8"/>
        <v>428.4</v>
      </c>
      <c r="L320" s="504"/>
    </row>
    <row r="321" spans="1:12" ht="101.25" x14ac:dyDescent="0.2">
      <c r="A321" s="321" t="s">
        <v>2798</v>
      </c>
      <c r="B321" s="34" t="s">
        <v>2799</v>
      </c>
      <c r="C321" s="306">
        <v>2</v>
      </c>
      <c r="D321" s="31" t="s">
        <v>2777</v>
      </c>
      <c r="E321" s="26" t="s">
        <v>525</v>
      </c>
      <c r="F321" s="31" t="s">
        <v>369</v>
      </c>
      <c r="G321" s="296">
        <v>1</v>
      </c>
      <c r="H321" s="296">
        <v>245</v>
      </c>
      <c r="I321" s="501">
        <f t="shared" si="9"/>
        <v>310</v>
      </c>
      <c r="J321" s="509">
        <v>300</v>
      </c>
      <c r="K321" s="501">
        <f t="shared" si="8"/>
        <v>306</v>
      </c>
      <c r="L321" s="504"/>
    </row>
    <row r="322" spans="1:12" ht="101.25" x14ac:dyDescent="0.2">
      <c r="A322" s="321" t="s">
        <v>2800</v>
      </c>
      <c r="B322" s="34" t="s">
        <v>2801</v>
      </c>
      <c r="C322" s="306">
        <v>2</v>
      </c>
      <c r="D322" s="31" t="s">
        <v>2777</v>
      </c>
      <c r="E322" s="26" t="s">
        <v>525</v>
      </c>
      <c r="F322" s="31" t="s">
        <v>359</v>
      </c>
      <c r="G322" s="296">
        <v>1</v>
      </c>
      <c r="H322" s="296">
        <v>372</v>
      </c>
      <c r="I322" s="501">
        <f t="shared" si="9"/>
        <v>430</v>
      </c>
      <c r="J322" s="509">
        <v>420</v>
      </c>
      <c r="K322" s="501">
        <f t="shared" si="8"/>
        <v>428.4</v>
      </c>
      <c r="L322" s="504"/>
    </row>
    <row r="323" spans="1:12" x14ac:dyDescent="0.2">
      <c r="A323" s="318"/>
      <c r="B323" s="291" t="s">
        <v>3330</v>
      </c>
      <c r="C323" s="291"/>
      <c r="D323" s="291"/>
      <c r="E323" s="291"/>
      <c r="F323" s="291"/>
      <c r="G323" s="299"/>
      <c r="H323" s="299"/>
      <c r="I323" s="501">
        <f t="shared" si="9"/>
        <v>0</v>
      </c>
      <c r="J323" s="299"/>
      <c r="K323" s="501">
        <f t="shared" si="8"/>
        <v>0</v>
      </c>
      <c r="L323" s="504"/>
    </row>
    <row r="324" spans="1:12" ht="101.25" x14ac:dyDescent="0.2">
      <c r="A324" s="321" t="s">
        <v>2802</v>
      </c>
      <c r="B324" s="34" t="s">
        <v>2803</v>
      </c>
      <c r="C324" s="306">
        <v>2</v>
      </c>
      <c r="D324" s="31" t="s">
        <v>2777</v>
      </c>
      <c r="E324" s="26" t="s">
        <v>525</v>
      </c>
      <c r="F324" s="31" t="s">
        <v>369</v>
      </c>
      <c r="G324" s="296">
        <v>1</v>
      </c>
      <c r="H324" s="296">
        <v>245</v>
      </c>
      <c r="I324" s="501">
        <f t="shared" si="9"/>
        <v>310</v>
      </c>
      <c r="J324" s="509">
        <v>300</v>
      </c>
      <c r="K324" s="501">
        <f t="shared" si="8"/>
        <v>306</v>
      </c>
      <c r="L324" s="504"/>
    </row>
    <row r="325" spans="1:12" ht="101.25" x14ac:dyDescent="0.2">
      <c r="A325" s="320" t="s">
        <v>2804</v>
      </c>
      <c r="B325" s="31" t="s">
        <v>2805</v>
      </c>
      <c r="C325" s="306">
        <v>2</v>
      </c>
      <c r="D325" s="31" t="s">
        <v>2777</v>
      </c>
      <c r="E325" s="26" t="s">
        <v>525</v>
      </c>
      <c r="F325" s="31" t="s">
        <v>359</v>
      </c>
      <c r="G325" s="296">
        <v>1</v>
      </c>
      <c r="H325" s="296">
        <v>372</v>
      </c>
      <c r="I325" s="501">
        <f t="shared" si="9"/>
        <v>430</v>
      </c>
      <c r="J325" s="509">
        <v>420</v>
      </c>
      <c r="K325" s="501">
        <f t="shared" si="8"/>
        <v>428.4</v>
      </c>
      <c r="L325" s="504"/>
    </row>
    <row r="326" spans="1:12" x14ac:dyDescent="0.2">
      <c r="A326" s="318"/>
      <c r="B326" s="291" t="s">
        <v>3332</v>
      </c>
      <c r="C326" s="291"/>
      <c r="D326" s="291"/>
      <c r="E326" s="291"/>
      <c r="F326" s="291"/>
      <c r="G326" s="299"/>
      <c r="H326" s="299"/>
      <c r="I326" s="501">
        <f t="shared" si="9"/>
        <v>0</v>
      </c>
      <c r="J326" s="299"/>
      <c r="K326" s="501">
        <f t="shared" si="8"/>
        <v>0</v>
      </c>
      <c r="L326" s="504"/>
    </row>
    <row r="327" spans="1:12" ht="101.25" x14ac:dyDescent="0.2">
      <c r="A327" s="321" t="s">
        <v>2808</v>
      </c>
      <c r="B327" s="34" t="s">
        <v>2809</v>
      </c>
      <c r="C327" s="306">
        <v>2</v>
      </c>
      <c r="D327" s="31" t="s">
        <v>2777</v>
      </c>
      <c r="E327" s="26" t="s">
        <v>525</v>
      </c>
      <c r="F327" s="31" t="s">
        <v>369</v>
      </c>
      <c r="G327" s="296">
        <v>1</v>
      </c>
      <c r="H327" s="296">
        <v>270</v>
      </c>
      <c r="I327" s="501">
        <f t="shared" si="9"/>
        <v>330</v>
      </c>
      <c r="J327" s="509">
        <v>320</v>
      </c>
      <c r="K327" s="501">
        <f t="shared" si="8"/>
        <v>326.39999999999998</v>
      </c>
      <c r="L327" s="504"/>
    </row>
    <row r="328" spans="1:12" ht="101.25" x14ac:dyDescent="0.2">
      <c r="A328" s="320" t="s">
        <v>2810</v>
      </c>
      <c r="B328" s="31" t="s">
        <v>2811</v>
      </c>
      <c r="C328" s="306">
        <v>2</v>
      </c>
      <c r="D328" s="31" t="s">
        <v>2777</v>
      </c>
      <c r="E328" s="26" t="s">
        <v>525</v>
      </c>
      <c r="F328" s="31" t="s">
        <v>359</v>
      </c>
      <c r="G328" s="296">
        <v>1</v>
      </c>
      <c r="H328" s="296">
        <v>511</v>
      </c>
      <c r="I328" s="501">
        <f t="shared" si="9"/>
        <v>600</v>
      </c>
      <c r="J328" s="509">
        <v>580</v>
      </c>
      <c r="K328" s="501">
        <f t="shared" si="8"/>
        <v>591.6</v>
      </c>
      <c r="L328" s="504"/>
    </row>
    <row r="329" spans="1:12" x14ac:dyDescent="0.2">
      <c r="A329" s="318"/>
      <c r="B329" s="291" t="s">
        <v>3331</v>
      </c>
      <c r="C329" s="291"/>
      <c r="D329" s="291"/>
      <c r="E329" s="291"/>
      <c r="F329" s="291"/>
      <c r="G329" s="299"/>
      <c r="H329" s="299"/>
      <c r="I329" s="501">
        <f t="shared" si="9"/>
        <v>0</v>
      </c>
      <c r="J329" s="299"/>
      <c r="K329" s="501">
        <f t="shared" si="8"/>
        <v>0</v>
      </c>
      <c r="L329" s="504"/>
    </row>
    <row r="330" spans="1:12" ht="101.25" x14ac:dyDescent="0.2">
      <c r="A330" s="321" t="s">
        <v>2806</v>
      </c>
      <c r="B330" s="34" t="s">
        <v>2807</v>
      </c>
      <c r="C330" s="306">
        <v>2</v>
      </c>
      <c r="D330" s="31" t="s">
        <v>2777</v>
      </c>
      <c r="E330" s="26" t="s">
        <v>525</v>
      </c>
      <c r="F330" s="31" t="s">
        <v>369</v>
      </c>
      <c r="G330" s="296">
        <v>1</v>
      </c>
      <c r="H330" s="296">
        <v>235</v>
      </c>
      <c r="I330" s="501">
        <f t="shared" si="9"/>
        <v>300</v>
      </c>
      <c r="J330" s="509">
        <v>290</v>
      </c>
      <c r="K330" s="501">
        <f t="shared" si="8"/>
        <v>295.8</v>
      </c>
      <c r="L330" s="504"/>
    </row>
    <row r="331" spans="1:12" x14ac:dyDescent="0.2">
      <c r="A331" s="318"/>
      <c r="B331" s="291" t="s">
        <v>3323</v>
      </c>
      <c r="C331" s="291"/>
      <c r="D331" s="291"/>
      <c r="E331" s="291"/>
      <c r="F331" s="291"/>
      <c r="G331" s="299"/>
      <c r="H331" s="299"/>
      <c r="I331" s="501">
        <f t="shared" si="9"/>
        <v>0</v>
      </c>
      <c r="J331" s="299"/>
      <c r="K331" s="501">
        <f t="shared" si="8"/>
        <v>0</v>
      </c>
      <c r="L331" s="504"/>
    </row>
    <row r="332" spans="1:12" ht="101.25" x14ac:dyDescent="0.2">
      <c r="A332" s="321" t="s">
        <v>2812</v>
      </c>
      <c r="B332" s="34" t="s">
        <v>2813</v>
      </c>
      <c r="C332" s="306">
        <v>2</v>
      </c>
      <c r="D332" s="31" t="s">
        <v>2777</v>
      </c>
      <c r="E332" s="26" t="s">
        <v>525</v>
      </c>
      <c r="F332" s="31" t="s">
        <v>369</v>
      </c>
      <c r="G332" s="296">
        <v>1</v>
      </c>
      <c r="H332" s="296">
        <v>265</v>
      </c>
      <c r="I332" s="501">
        <f t="shared" si="9"/>
        <v>330</v>
      </c>
      <c r="J332" s="509">
        <v>320</v>
      </c>
      <c r="K332" s="501">
        <f t="shared" si="8"/>
        <v>326.39999999999998</v>
      </c>
      <c r="L332" s="504"/>
    </row>
    <row r="333" spans="1:12" x14ac:dyDescent="0.2">
      <c r="A333" s="318"/>
      <c r="B333" s="291" t="s">
        <v>3322</v>
      </c>
      <c r="C333" s="291"/>
      <c r="D333" s="291"/>
      <c r="E333" s="291"/>
      <c r="F333" s="291"/>
      <c r="G333" s="299"/>
      <c r="H333" s="299"/>
      <c r="I333" s="501">
        <f t="shared" si="9"/>
        <v>0</v>
      </c>
      <c r="J333" s="299"/>
      <c r="K333" s="501">
        <f t="shared" si="8"/>
        <v>0</v>
      </c>
      <c r="L333" s="504"/>
    </row>
    <row r="334" spans="1:12" ht="101.25" x14ac:dyDescent="0.2">
      <c r="A334" s="321" t="s">
        <v>2816</v>
      </c>
      <c r="B334" s="34" t="s">
        <v>2817</v>
      </c>
      <c r="C334" s="306">
        <v>2</v>
      </c>
      <c r="D334" s="31" t="s">
        <v>2777</v>
      </c>
      <c r="E334" s="26" t="s">
        <v>525</v>
      </c>
      <c r="F334" s="31" t="s">
        <v>369</v>
      </c>
      <c r="G334" s="296">
        <v>4</v>
      </c>
      <c r="H334" s="296">
        <v>518</v>
      </c>
      <c r="I334" s="501">
        <f t="shared" si="9"/>
        <v>600</v>
      </c>
      <c r="J334" s="509">
        <v>580</v>
      </c>
      <c r="K334" s="501">
        <f t="shared" si="8"/>
        <v>591.6</v>
      </c>
      <c r="L334" s="504"/>
    </row>
    <row r="335" spans="1:12" ht="202.5" x14ac:dyDescent="0.2">
      <c r="A335" s="321" t="s">
        <v>545</v>
      </c>
      <c r="B335" s="34" t="s">
        <v>1305</v>
      </c>
      <c r="C335" s="306">
        <v>2</v>
      </c>
      <c r="D335" s="31" t="s">
        <v>546</v>
      </c>
      <c r="E335" s="26" t="s">
        <v>547</v>
      </c>
      <c r="F335" s="31" t="s">
        <v>359</v>
      </c>
      <c r="G335" s="296">
        <v>3</v>
      </c>
      <c r="H335" s="296">
        <v>619</v>
      </c>
      <c r="I335" s="501">
        <f t="shared" si="9"/>
        <v>720</v>
      </c>
      <c r="J335" s="509">
        <v>700</v>
      </c>
      <c r="K335" s="501">
        <f t="shared" si="8"/>
        <v>714</v>
      </c>
      <c r="L335" s="504"/>
    </row>
    <row r="336" spans="1:12" x14ac:dyDescent="0.2">
      <c r="A336" s="318"/>
      <c r="B336" s="291" t="s">
        <v>3321</v>
      </c>
      <c r="C336" s="291"/>
      <c r="D336" s="291"/>
      <c r="E336" s="291"/>
      <c r="F336" s="291"/>
      <c r="G336" s="299"/>
      <c r="H336" s="299"/>
      <c r="I336" s="501">
        <f t="shared" si="9"/>
        <v>0</v>
      </c>
      <c r="J336" s="299"/>
      <c r="K336" s="501">
        <f t="shared" si="8"/>
        <v>0</v>
      </c>
      <c r="L336" s="504"/>
    </row>
    <row r="337" spans="1:12" ht="101.25" x14ac:dyDescent="0.2">
      <c r="A337" s="321" t="s">
        <v>2818</v>
      </c>
      <c r="B337" s="34" t="s">
        <v>2819</v>
      </c>
      <c r="C337" s="306">
        <v>2</v>
      </c>
      <c r="D337" s="31" t="s">
        <v>2777</v>
      </c>
      <c r="E337" s="26" t="s">
        <v>525</v>
      </c>
      <c r="F337" s="31" t="s">
        <v>369</v>
      </c>
      <c r="G337" s="296">
        <v>1</v>
      </c>
      <c r="H337" s="296">
        <v>360</v>
      </c>
      <c r="I337" s="501">
        <f t="shared" si="9"/>
        <v>420</v>
      </c>
      <c r="J337" s="509">
        <v>410</v>
      </c>
      <c r="K337" s="501">
        <f t="shared" si="8"/>
        <v>418.2</v>
      </c>
      <c r="L337" s="504"/>
    </row>
    <row r="338" spans="1:12" x14ac:dyDescent="0.2">
      <c r="A338" s="318"/>
      <c r="B338" s="291" t="s">
        <v>316</v>
      </c>
      <c r="C338" s="291"/>
      <c r="D338" s="291"/>
      <c r="E338" s="291"/>
      <c r="F338" s="291"/>
      <c r="G338" s="299"/>
      <c r="H338" s="299"/>
      <c r="I338" s="501">
        <f t="shared" si="9"/>
        <v>0</v>
      </c>
      <c r="J338" s="299"/>
      <c r="K338" s="501">
        <f t="shared" si="8"/>
        <v>0</v>
      </c>
      <c r="L338" s="504"/>
    </row>
    <row r="339" spans="1:12" ht="101.25" x14ac:dyDescent="0.2">
      <c r="A339" s="316" t="s">
        <v>317</v>
      </c>
      <c r="B339" s="26" t="s">
        <v>220</v>
      </c>
      <c r="C339" s="26">
        <v>2</v>
      </c>
      <c r="D339" s="31" t="s">
        <v>221</v>
      </c>
      <c r="E339" s="26" t="s">
        <v>222</v>
      </c>
      <c r="F339" s="26" t="s">
        <v>369</v>
      </c>
      <c r="G339" s="296">
        <v>8</v>
      </c>
      <c r="H339" s="296">
        <v>966</v>
      </c>
      <c r="I339" s="501">
        <f t="shared" si="9"/>
        <v>1110</v>
      </c>
      <c r="J339" s="509">
        <v>1080</v>
      </c>
      <c r="K339" s="501">
        <f t="shared" si="8"/>
        <v>1101.5999999999999</v>
      </c>
      <c r="L339" s="504"/>
    </row>
    <row r="340" spans="1:12" ht="60.75" x14ac:dyDescent="0.2">
      <c r="A340" s="319" t="s">
        <v>1430</v>
      </c>
      <c r="B340" s="43" t="s">
        <v>215</v>
      </c>
      <c r="C340" s="28"/>
      <c r="D340" s="38"/>
      <c r="E340" s="28"/>
      <c r="F340" s="28"/>
      <c r="G340" s="297"/>
      <c r="H340" s="297"/>
      <c r="I340" s="501">
        <f t="shared" si="9"/>
        <v>0</v>
      </c>
      <c r="J340" s="347">
        <v>0</v>
      </c>
      <c r="K340" s="501">
        <f t="shared" si="8"/>
        <v>0</v>
      </c>
      <c r="L340" s="504"/>
    </row>
    <row r="341" spans="1:12" x14ac:dyDescent="0.2">
      <c r="A341" s="318"/>
      <c r="B341" s="291" t="s">
        <v>3333</v>
      </c>
      <c r="C341" s="291"/>
      <c r="D341" s="291"/>
      <c r="E341" s="291"/>
      <c r="F341" s="291"/>
      <c r="G341" s="299"/>
      <c r="H341" s="299"/>
      <c r="I341" s="501">
        <f t="shared" si="9"/>
        <v>0</v>
      </c>
      <c r="J341" s="299"/>
      <c r="K341" s="501">
        <f t="shared" si="8"/>
        <v>0</v>
      </c>
      <c r="L341" s="504"/>
    </row>
    <row r="342" spans="1:12" ht="101.25" x14ac:dyDescent="0.2">
      <c r="A342" s="321" t="s">
        <v>3214</v>
      </c>
      <c r="B342" s="34" t="s">
        <v>3215</v>
      </c>
      <c r="C342" s="306">
        <v>2</v>
      </c>
      <c r="D342" s="31" t="s">
        <v>2777</v>
      </c>
      <c r="E342" s="26" t="s">
        <v>525</v>
      </c>
      <c r="F342" s="31" t="s">
        <v>369</v>
      </c>
      <c r="G342" s="296">
        <v>1</v>
      </c>
      <c r="H342" s="296">
        <v>245</v>
      </c>
      <c r="I342" s="501">
        <f t="shared" si="9"/>
        <v>310</v>
      </c>
      <c r="J342" s="509">
        <v>300</v>
      </c>
      <c r="K342" s="501">
        <f t="shared" si="8"/>
        <v>306</v>
      </c>
      <c r="L342" s="504"/>
    </row>
    <row r="343" spans="1:12" ht="101.25" x14ac:dyDescent="0.2">
      <c r="A343" s="320" t="s">
        <v>3216</v>
      </c>
      <c r="B343" s="31" t="s">
        <v>3217</v>
      </c>
      <c r="C343" s="306">
        <v>2</v>
      </c>
      <c r="D343" s="31" t="s">
        <v>2777</v>
      </c>
      <c r="E343" s="26" t="s">
        <v>525</v>
      </c>
      <c r="F343" s="31" t="s">
        <v>359</v>
      </c>
      <c r="G343" s="296">
        <v>1</v>
      </c>
      <c r="H343" s="296">
        <v>372</v>
      </c>
      <c r="I343" s="501">
        <f t="shared" si="9"/>
        <v>430</v>
      </c>
      <c r="J343" s="509">
        <v>420</v>
      </c>
      <c r="K343" s="501">
        <f t="shared" si="8"/>
        <v>428.4</v>
      </c>
      <c r="L343" s="504"/>
    </row>
    <row r="344" spans="1:12" ht="101.25" x14ac:dyDescent="0.2">
      <c r="A344" s="321" t="s">
        <v>3218</v>
      </c>
      <c r="B344" s="34" t="s">
        <v>3219</v>
      </c>
      <c r="C344" s="306">
        <v>2</v>
      </c>
      <c r="D344" s="31" t="s">
        <v>2777</v>
      </c>
      <c r="E344" s="26" t="s">
        <v>525</v>
      </c>
      <c r="F344" s="31" t="s">
        <v>369</v>
      </c>
      <c r="G344" s="296">
        <v>1</v>
      </c>
      <c r="H344" s="296">
        <v>423</v>
      </c>
      <c r="I344" s="501">
        <f t="shared" si="9"/>
        <v>490</v>
      </c>
      <c r="J344" s="509">
        <v>480</v>
      </c>
      <c r="K344" s="501">
        <f t="shared" si="8"/>
        <v>489.6</v>
      </c>
      <c r="L344" s="504"/>
    </row>
    <row r="345" spans="1:12" ht="101.25" x14ac:dyDescent="0.2">
      <c r="A345" s="321" t="s">
        <v>1650</v>
      </c>
      <c r="B345" s="34" t="s">
        <v>1651</v>
      </c>
      <c r="C345" s="306">
        <v>2</v>
      </c>
      <c r="D345" s="31" t="s">
        <v>2777</v>
      </c>
      <c r="E345" s="26" t="s">
        <v>525</v>
      </c>
      <c r="F345" s="31" t="s">
        <v>369</v>
      </c>
      <c r="G345" s="296">
        <v>5</v>
      </c>
      <c r="H345" s="296">
        <v>1000</v>
      </c>
      <c r="I345" s="501">
        <f t="shared" si="9"/>
        <v>1140</v>
      </c>
      <c r="J345" s="509">
        <v>1110</v>
      </c>
      <c r="K345" s="501">
        <f t="shared" si="8"/>
        <v>1132.2</v>
      </c>
      <c r="L345" s="504"/>
    </row>
    <row r="346" spans="1:12" x14ac:dyDescent="0.2">
      <c r="A346" s="318"/>
      <c r="B346" s="291" t="s">
        <v>3334</v>
      </c>
      <c r="C346" s="291"/>
      <c r="D346" s="291"/>
      <c r="E346" s="291"/>
      <c r="F346" s="291"/>
      <c r="G346" s="299"/>
      <c r="H346" s="299"/>
      <c r="I346" s="501">
        <f t="shared" si="9"/>
        <v>0</v>
      </c>
      <c r="J346" s="299"/>
      <c r="K346" s="501">
        <f t="shared" si="8"/>
        <v>0</v>
      </c>
      <c r="L346" s="504"/>
    </row>
    <row r="347" spans="1:12" ht="101.25" x14ac:dyDescent="0.2">
      <c r="A347" s="321" t="s">
        <v>3220</v>
      </c>
      <c r="B347" s="34" t="s">
        <v>3221</v>
      </c>
      <c r="C347" s="306">
        <v>2</v>
      </c>
      <c r="D347" s="31" t="s">
        <v>2777</v>
      </c>
      <c r="E347" s="26" t="s">
        <v>525</v>
      </c>
      <c r="F347" s="31" t="s">
        <v>369</v>
      </c>
      <c r="G347" s="296">
        <v>1</v>
      </c>
      <c r="H347" s="296">
        <v>245</v>
      </c>
      <c r="I347" s="501">
        <f t="shared" si="9"/>
        <v>310</v>
      </c>
      <c r="J347" s="509">
        <v>300</v>
      </c>
      <c r="K347" s="501">
        <f t="shared" si="8"/>
        <v>306</v>
      </c>
      <c r="L347" s="504"/>
    </row>
    <row r="348" spans="1:12" ht="101.25" x14ac:dyDescent="0.2">
      <c r="A348" s="320" t="s">
        <v>3222</v>
      </c>
      <c r="B348" s="31" t="s">
        <v>3223</v>
      </c>
      <c r="C348" s="306">
        <v>2</v>
      </c>
      <c r="D348" s="31" t="s">
        <v>2777</v>
      </c>
      <c r="E348" s="26" t="s">
        <v>525</v>
      </c>
      <c r="F348" s="31" t="s">
        <v>359</v>
      </c>
      <c r="G348" s="296">
        <v>1</v>
      </c>
      <c r="H348" s="296">
        <v>372</v>
      </c>
      <c r="I348" s="501">
        <f t="shared" si="9"/>
        <v>430</v>
      </c>
      <c r="J348" s="509">
        <v>420</v>
      </c>
      <c r="K348" s="501">
        <f t="shared" si="8"/>
        <v>428.4</v>
      </c>
      <c r="L348" s="504"/>
    </row>
    <row r="349" spans="1:12" x14ac:dyDescent="0.2">
      <c r="A349" s="318"/>
      <c r="B349" s="291" t="s">
        <v>3335</v>
      </c>
      <c r="C349" s="291"/>
      <c r="D349" s="291"/>
      <c r="E349" s="291"/>
      <c r="F349" s="291"/>
      <c r="G349" s="299"/>
      <c r="H349" s="299"/>
      <c r="I349" s="501">
        <f t="shared" si="9"/>
        <v>0</v>
      </c>
      <c r="J349" s="299"/>
      <c r="K349" s="501">
        <f t="shared" si="8"/>
        <v>0</v>
      </c>
      <c r="L349" s="504"/>
    </row>
    <row r="350" spans="1:12" ht="101.25" x14ac:dyDescent="0.2">
      <c r="A350" s="321" t="s">
        <v>3224</v>
      </c>
      <c r="B350" s="34" t="s">
        <v>3225</v>
      </c>
      <c r="C350" s="306">
        <v>2</v>
      </c>
      <c r="D350" s="31" t="s">
        <v>2777</v>
      </c>
      <c r="E350" s="26" t="s">
        <v>525</v>
      </c>
      <c r="F350" s="31" t="s">
        <v>369</v>
      </c>
      <c r="G350" s="296">
        <v>1</v>
      </c>
      <c r="H350" s="296">
        <v>292</v>
      </c>
      <c r="I350" s="501">
        <f t="shared" si="9"/>
        <v>350</v>
      </c>
      <c r="J350" s="509">
        <v>340</v>
      </c>
      <c r="K350" s="501">
        <f t="shared" si="8"/>
        <v>346.8</v>
      </c>
      <c r="L350" s="504"/>
    </row>
    <row r="351" spans="1:12" ht="101.25" x14ac:dyDescent="0.2">
      <c r="A351" s="320" t="s">
        <v>3226</v>
      </c>
      <c r="B351" s="31" t="s">
        <v>3227</v>
      </c>
      <c r="C351" s="306">
        <v>2</v>
      </c>
      <c r="D351" s="31" t="s">
        <v>2777</v>
      </c>
      <c r="E351" s="26" t="s">
        <v>525</v>
      </c>
      <c r="F351" s="31" t="s">
        <v>359</v>
      </c>
      <c r="G351" s="296">
        <v>1</v>
      </c>
      <c r="H351" s="296">
        <v>372</v>
      </c>
      <c r="I351" s="501">
        <f t="shared" si="9"/>
        <v>430</v>
      </c>
      <c r="J351" s="509">
        <v>420</v>
      </c>
      <c r="K351" s="501">
        <f t="shared" si="8"/>
        <v>428.4</v>
      </c>
      <c r="L351" s="504"/>
    </row>
    <row r="352" spans="1:12" x14ac:dyDescent="0.2">
      <c r="A352" s="318"/>
      <c r="B352" s="291" t="s">
        <v>3318</v>
      </c>
      <c r="C352" s="291"/>
      <c r="D352" s="291"/>
      <c r="E352" s="291"/>
      <c r="F352" s="291"/>
      <c r="G352" s="299"/>
      <c r="H352" s="299"/>
      <c r="I352" s="501">
        <f t="shared" si="9"/>
        <v>0</v>
      </c>
      <c r="J352" s="299"/>
      <c r="K352" s="501">
        <f t="shared" si="8"/>
        <v>0</v>
      </c>
      <c r="L352" s="504"/>
    </row>
    <row r="353" spans="1:12" ht="101.25" x14ac:dyDescent="0.2">
      <c r="A353" s="321" t="s">
        <v>3228</v>
      </c>
      <c r="B353" s="34" t="s">
        <v>3229</v>
      </c>
      <c r="C353" s="306">
        <v>2</v>
      </c>
      <c r="D353" s="31" t="s">
        <v>2777</v>
      </c>
      <c r="E353" s="26" t="s">
        <v>525</v>
      </c>
      <c r="F353" s="31" t="s">
        <v>369</v>
      </c>
      <c r="G353" s="296">
        <v>1</v>
      </c>
      <c r="H353" s="296">
        <v>245</v>
      </c>
      <c r="I353" s="501">
        <f t="shared" si="9"/>
        <v>310</v>
      </c>
      <c r="J353" s="509">
        <v>300</v>
      </c>
      <c r="K353" s="501">
        <f t="shared" ref="K353:K416" si="10">J353+(J353*2/100)</f>
        <v>306</v>
      </c>
      <c r="L353" s="504"/>
    </row>
    <row r="354" spans="1:12" ht="101.25" x14ac:dyDescent="0.2">
      <c r="A354" s="320" t="s">
        <v>3230</v>
      </c>
      <c r="B354" s="31" t="s">
        <v>3231</v>
      </c>
      <c r="C354" s="306">
        <v>2</v>
      </c>
      <c r="D354" s="31" t="s">
        <v>2777</v>
      </c>
      <c r="E354" s="26" t="s">
        <v>525</v>
      </c>
      <c r="F354" s="31" t="s">
        <v>359</v>
      </c>
      <c r="G354" s="296">
        <v>1</v>
      </c>
      <c r="H354" s="296">
        <v>372</v>
      </c>
      <c r="I354" s="501">
        <f t="shared" si="9"/>
        <v>430</v>
      </c>
      <c r="J354" s="509">
        <v>420</v>
      </c>
      <c r="K354" s="501">
        <f t="shared" si="10"/>
        <v>428.4</v>
      </c>
      <c r="L354" s="504"/>
    </row>
    <row r="355" spans="1:12" x14ac:dyDescent="0.2">
      <c r="A355" s="318"/>
      <c r="B355" s="291" t="s">
        <v>3336</v>
      </c>
      <c r="C355" s="291"/>
      <c r="D355" s="291"/>
      <c r="E355" s="291"/>
      <c r="F355" s="291"/>
      <c r="G355" s="299"/>
      <c r="H355" s="299"/>
      <c r="I355" s="501">
        <f t="shared" si="9"/>
        <v>0</v>
      </c>
      <c r="J355" s="299"/>
      <c r="K355" s="501">
        <f t="shared" si="10"/>
        <v>0</v>
      </c>
      <c r="L355" s="504"/>
    </row>
    <row r="356" spans="1:12" ht="101.25" x14ac:dyDescent="0.2">
      <c r="A356" s="321" t="s">
        <v>3232</v>
      </c>
      <c r="B356" s="34" t="s">
        <v>2823</v>
      </c>
      <c r="C356" s="306">
        <v>2</v>
      </c>
      <c r="D356" s="31" t="s">
        <v>2777</v>
      </c>
      <c r="E356" s="26" t="s">
        <v>525</v>
      </c>
      <c r="F356" s="31" t="s">
        <v>369</v>
      </c>
      <c r="G356" s="296">
        <v>1</v>
      </c>
      <c r="H356" s="296">
        <v>245</v>
      </c>
      <c r="I356" s="501">
        <f t="shared" si="9"/>
        <v>310</v>
      </c>
      <c r="J356" s="509">
        <v>300</v>
      </c>
      <c r="K356" s="501">
        <f t="shared" si="10"/>
        <v>306</v>
      </c>
      <c r="L356" s="504"/>
    </row>
    <row r="357" spans="1:12" ht="101.25" x14ac:dyDescent="0.2">
      <c r="A357" s="317" t="s">
        <v>3234</v>
      </c>
      <c r="B357" s="31" t="s">
        <v>2824</v>
      </c>
      <c r="C357" s="306">
        <v>2</v>
      </c>
      <c r="D357" s="31" t="s">
        <v>2777</v>
      </c>
      <c r="E357" s="26" t="s">
        <v>525</v>
      </c>
      <c r="F357" s="31" t="s">
        <v>359</v>
      </c>
      <c r="G357" s="296">
        <v>1</v>
      </c>
      <c r="H357" s="296">
        <v>372</v>
      </c>
      <c r="I357" s="501">
        <f t="shared" si="9"/>
        <v>430</v>
      </c>
      <c r="J357" s="509">
        <v>420</v>
      </c>
      <c r="K357" s="501">
        <f t="shared" si="10"/>
        <v>428.4</v>
      </c>
      <c r="L357" s="504"/>
    </row>
    <row r="358" spans="1:12" ht="101.25" x14ac:dyDescent="0.2">
      <c r="A358" s="321" t="s">
        <v>3235</v>
      </c>
      <c r="B358" s="34" t="s">
        <v>2825</v>
      </c>
      <c r="C358" s="306">
        <v>2</v>
      </c>
      <c r="D358" s="31" t="s">
        <v>2777</v>
      </c>
      <c r="E358" s="26" t="s">
        <v>525</v>
      </c>
      <c r="F358" s="31" t="s">
        <v>369</v>
      </c>
      <c r="G358" s="296">
        <v>1</v>
      </c>
      <c r="H358" s="296">
        <v>245</v>
      </c>
      <c r="I358" s="501">
        <f t="shared" si="9"/>
        <v>310</v>
      </c>
      <c r="J358" s="509">
        <v>300</v>
      </c>
      <c r="K358" s="501">
        <f t="shared" si="10"/>
        <v>306</v>
      </c>
      <c r="L358" s="504"/>
    </row>
    <row r="359" spans="1:12" ht="101.25" x14ac:dyDescent="0.2">
      <c r="A359" s="320" t="s">
        <v>3237</v>
      </c>
      <c r="B359" s="34" t="s">
        <v>2826</v>
      </c>
      <c r="C359" s="306">
        <v>2</v>
      </c>
      <c r="D359" s="31" t="s">
        <v>2777</v>
      </c>
      <c r="E359" s="26" t="s">
        <v>525</v>
      </c>
      <c r="F359" s="31" t="s">
        <v>359</v>
      </c>
      <c r="G359" s="296">
        <v>1</v>
      </c>
      <c r="H359" s="296">
        <v>372</v>
      </c>
      <c r="I359" s="501">
        <f t="shared" si="9"/>
        <v>430</v>
      </c>
      <c r="J359" s="509">
        <v>420</v>
      </c>
      <c r="K359" s="501">
        <f t="shared" si="10"/>
        <v>428.4</v>
      </c>
      <c r="L359" s="504"/>
    </row>
    <row r="360" spans="1:12" ht="101.25" x14ac:dyDescent="0.2">
      <c r="A360" s="321" t="s">
        <v>3238</v>
      </c>
      <c r="B360" s="34" t="s">
        <v>2827</v>
      </c>
      <c r="C360" s="306">
        <v>2</v>
      </c>
      <c r="D360" s="31" t="s">
        <v>2777</v>
      </c>
      <c r="E360" s="26" t="s">
        <v>525</v>
      </c>
      <c r="F360" s="31" t="s">
        <v>369</v>
      </c>
      <c r="G360" s="296">
        <v>1</v>
      </c>
      <c r="H360" s="296">
        <v>255</v>
      </c>
      <c r="I360" s="501">
        <f t="shared" si="9"/>
        <v>320</v>
      </c>
      <c r="J360" s="509">
        <v>310</v>
      </c>
      <c r="K360" s="501">
        <f t="shared" si="10"/>
        <v>316.2</v>
      </c>
      <c r="L360" s="504"/>
    </row>
    <row r="361" spans="1:12" x14ac:dyDescent="0.2">
      <c r="A361" s="318"/>
      <c r="B361" s="291" t="s">
        <v>831</v>
      </c>
      <c r="C361" s="291"/>
      <c r="D361" s="291"/>
      <c r="E361" s="291"/>
      <c r="F361" s="291"/>
      <c r="G361" s="299"/>
      <c r="H361" s="299"/>
      <c r="I361" s="501">
        <f t="shared" si="9"/>
        <v>0</v>
      </c>
      <c r="J361" s="299"/>
      <c r="K361" s="501">
        <f t="shared" si="10"/>
        <v>0</v>
      </c>
      <c r="L361" s="504"/>
    </row>
    <row r="362" spans="1:12" ht="101.25" x14ac:dyDescent="0.2">
      <c r="A362" s="321" t="s">
        <v>3240</v>
      </c>
      <c r="B362" s="34" t="s">
        <v>2828</v>
      </c>
      <c r="C362" s="306">
        <v>2</v>
      </c>
      <c r="D362" s="31" t="s">
        <v>2777</v>
      </c>
      <c r="E362" s="26" t="s">
        <v>525</v>
      </c>
      <c r="F362" s="31" t="s">
        <v>369</v>
      </c>
      <c r="G362" s="296">
        <v>1</v>
      </c>
      <c r="H362" s="296">
        <v>357</v>
      </c>
      <c r="I362" s="501">
        <f t="shared" si="9"/>
        <v>410</v>
      </c>
      <c r="J362" s="509">
        <v>400</v>
      </c>
      <c r="K362" s="501">
        <f t="shared" si="10"/>
        <v>408</v>
      </c>
      <c r="L362" s="504"/>
    </row>
    <row r="363" spans="1:12" ht="101.25" x14ac:dyDescent="0.2">
      <c r="A363" s="320" t="s">
        <v>3241</v>
      </c>
      <c r="B363" s="34" t="s">
        <v>2829</v>
      </c>
      <c r="C363" s="306">
        <v>2</v>
      </c>
      <c r="D363" s="31" t="s">
        <v>2777</v>
      </c>
      <c r="E363" s="26" t="s">
        <v>525</v>
      </c>
      <c r="F363" s="31" t="s">
        <v>359</v>
      </c>
      <c r="G363" s="296">
        <v>1</v>
      </c>
      <c r="H363" s="296">
        <v>372</v>
      </c>
      <c r="I363" s="501">
        <f t="shared" si="9"/>
        <v>430</v>
      </c>
      <c r="J363" s="509">
        <v>420</v>
      </c>
      <c r="K363" s="501">
        <f t="shared" si="10"/>
        <v>428.4</v>
      </c>
      <c r="L363" s="504"/>
    </row>
    <row r="364" spans="1:12" x14ac:dyDescent="0.2">
      <c r="A364" s="318"/>
      <c r="B364" s="291" t="s">
        <v>3319</v>
      </c>
      <c r="C364" s="291"/>
      <c r="D364" s="291"/>
      <c r="E364" s="291"/>
      <c r="F364" s="291"/>
      <c r="G364" s="299"/>
      <c r="H364" s="299"/>
      <c r="I364" s="501">
        <f t="shared" si="9"/>
        <v>0</v>
      </c>
      <c r="J364" s="299"/>
      <c r="K364" s="501">
        <f t="shared" si="10"/>
        <v>0</v>
      </c>
      <c r="L364" s="504"/>
    </row>
    <row r="365" spans="1:12" ht="101.25" x14ac:dyDescent="0.2">
      <c r="A365" s="321" t="s">
        <v>3242</v>
      </c>
      <c r="B365" s="34" t="s">
        <v>2830</v>
      </c>
      <c r="C365" s="306">
        <v>2</v>
      </c>
      <c r="D365" s="31" t="s">
        <v>2777</v>
      </c>
      <c r="E365" s="26" t="s">
        <v>525</v>
      </c>
      <c r="F365" s="31" t="s">
        <v>369</v>
      </c>
      <c r="G365" s="296">
        <v>1</v>
      </c>
      <c r="H365" s="296">
        <v>245</v>
      </c>
      <c r="I365" s="501">
        <f t="shared" ref="I365:I428" si="11">CEILING(K365,10)</f>
        <v>310</v>
      </c>
      <c r="J365" s="509">
        <v>300</v>
      </c>
      <c r="K365" s="501">
        <f t="shared" si="10"/>
        <v>306</v>
      </c>
      <c r="L365" s="504"/>
    </row>
    <row r="366" spans="1:12" ht="101.25" x14ac:dyDescent="0.2">
      <c r="A366" s="320" t="s">
        <v>3243</v>
      </c>
      <c r="B366" s="31" t="s">
        <v>2831</v>
      </c>
      <c r="C366" s="306">
        <v>2</v>
      </c>
      <c r="D366" s="31" t="s">
        <v>2777</v>
      </c>
      <c r="E366" s="26" t="s">
        <v>525</v>
      </c>
      <c r="F366" s="31" t="s">
        <v>359</v>
      </c>
      <c r="G366" s="296">
        <v>1</v>
      </c>
      <c r="H366" s="296">
        <v>372</v>
      </c>
      <c r="I366" s="501">
        <f t="shared" si="11"/>
        <v>430</v>
      </c>
      <c r="J366" s="509">
        <v>420</v>
      </c>
      <c r="K366" s="501">
        <f t="shared" si="10"/>
        <v>428.4</v>
      </c>
      <c r="L366" s="504"/>
    </row>
    <row r="367" spans="1:12" x14ac:dyDescent="0.2">
      <c r="A367" s="318"/>
      <c r="B367" s="291" t="s">
        <v>3320</v>
      </c>
      <c r="C367" s="291"/>
      <c r="D367" s="291"/>
      <c r="E367" s="291"/>
      <c r="F367" s="291"/>
      <c r="G367" s="299"/>
      <c r="H367" s="299"/>
      <c r="I367" s="501">
        <f t="shared" si="11"/>
        <v>0</v>
      </c>
      <c r="J367" s="299"/>
      <c r="K367" s="501">
        <f t="shared" si="10"/>
        <v>0</v>
      </c>
      <c r="L367" s="504"/>
    </row>
    <row r="368" spans="1:12" ht="101.25" x14ac:dyDescent="0.2">
      <c r="A368" s="321" t="s">
        <v>3244</v>
      </c>
      <c r="B368" s="34" t="s">
        <v>2832</v>
      </c>
      <c r="C368" s="306">
        <v>2</v>
      </c>
      <c r="D368" s="31" t="s">
        <v>2777</v>
      </c>
      <c r="E368" s="26" t="s">
        <v>525</v>
      </c>
      <c r="F368" s="31" t="s">
        <v>369</v>
      </c>
      <c r="G368" s="296">
        <v>3</v>
      </c>
      <c r="H368" s="296">
        <v>245</v>
      </c>
      <c r="I368" s="501">
        <f t="shared" si="11"/>
        <v>310</v>
      </c>
      <c r="J368" s="509">
        <v>300</v>
      </c>
      <c r="K368" s="501">
        <f t="shared" si="10"/>
        <v>306</v>
      </c>
      <c r="L368" s="504"/>
    </row>
    <row r="369" spans="1:12" x14ac:dyDescent="0.2">
      <c r="A369" s="318"/>
      <c r="B369" s="291" t="s">
        <v>1810</v>
      </c>
      <c r="C369" s="291"/>
      <c r="D369" s="291"/>
      <c r="E369" s="291"/>
      <c r="F369" s="291"/>
      <c r="G369" s="299"/>
      <c r="H369" s="299"/>
      <c r="I369" s="501">
        <f t="shared" si="11"/>
        <v>0</v>
      </c>
      <c r="J369" s="299"/>
      <c r="K369" s="501">
        <f t="shared" si="10"/>
        <v>0</v>
      </c>
      <c r="L369" s="504"/>
    </row>
    <row r="370" spans="1:12" ht="81" x14ac:dyDescent="0.2">
      <c r="A370" s="321" t="s">
        <v>1812</v>
      </c>
      <c r="B370" s="34" t="s">
        <v>1811</v>
      </c>
      <c r="C370" s="306">
        <v>2</v>
      </c>
      <c r="D370" s="31" t="s">
        <v>1813</v>
      </c>
      <c r="E370" s="26" t="s">
        <v>525</v>
      </c>
      <c r="F370" s="31" t="s">
        <v>369</v>
      </c>
      <c r="G370" s="296">
        <v>4</v>
      </c>
      <c r="H370" s="296">
        <v>406</v>
      </c>
      <c r="I370" s="501">
        <f t="shared" si="11"/>
        <v>480</v>
      </c>
      <c r="J370" s="509">
        <v>470</v>
      </c>
      <c r="K370" s="501">
        <f t="shared" si="10"/>
        <v>479.4</v>
      </c>
      <c r="L370" s="504"/>
    </row>
    <row r="371" spans="1:12" x14ac:dyDescent="0.2">
      <c r="A371" s="318"/>
      <c r="B371" s="291" t="s">
        <v>519</v>
      </c>
      <c r="C371" s="291"/>
      <c r="D371" s="291"/>
      <c r="E371" s="291"/>
      <c r="F371" s="291"/>
      <c r="G371" s="299"/>
      <c r="H371" s="299"/>
      <c r="I371" s="501">
        <f t="shared" si="11"/>
        <v>0</v>
      </c>
      <c r="J371" s="299"/>
      <c r="K371" s="501">
        <f t="shared" si="10"/>
        <v>0</v>
      </c>
      <c r="L371" s="504"/>
    </row>
    <row r="372" spans="1:12" ht="162" x14ac:dyDescent="0.2">
      <c r="A372" s="321" t="s">
        <v>521</v>
      </c>
      <c r="B372" s="34" t="s">
        <v>520</v>
      </c>
      <c r="C372" s="306">
        <v>2</v>
      </c>
      <c r="D372" s="31" t="s">
        <v>3538</v>
      </c>
      <c r="E372" s="26" t="s">
        <v>522</v>
      </c>
      <c r="F372" s="31" t="s">
        <v>369</v>
      </c>
      <c r="G372" s="296">
        <v>3</v>
      </c>
      <c r="H372" s="296">
        <v>1225</v>
      </c>
      <c r="I372" s="501">
        <f t="shared" si="11"/>
        <v>1390</v>
      </c>
      <c r="J372" s="509">
        <v>1360</v>
      </c>
      <c r="K372" s="501">
        <f t="shared" si="10"/>
        <v>1387.2</v>
      </c>
      <c r="L372" s="504"/>
    </row>
    <row r="373" spans="1:12" x14ac:dyDescent="0.2">
      <c r="A373" s="318"/>
      <c r="B373" s="291" t="s">
        <v>3337</v>
      </c>
      <c r="C373" s="291"/>
      <c r="D373" s="291"/>
      <c r="E373" s="291"/>
      <c r="F373" s="291"/>
      <c r="G373" s="299"/>
      <c r="H373" s="299"/>
      <c r="I373" s="501">
        <f t="shared" si="11"/>
        <v>0</v>
      </c>
      <c r="J373" s="299"/>
      <c r="K373" s="501">
        <f t="shared" si="10"/>
        <v>0</v>
      </c>
      <c r="L373" s="504"/>
    </row>
    <row r="374" spans="1:12" ht="141.75" x14ac:dyDescent="0.2">
      <c r="A374" s="320" t="s">
        <v>2834</v>
      </c>
      <c r="B374" s="31" t="s">
        <v>2833</v>
      </c>
      <c r="C374" s="306">
        <v>2</v>
      </c>
      <c r="D374" s="31" t="s">
        <v>2835</v>
      </c>
      <c r="E374" s="26" t="s">
        <v>522</v>
      </c>
      <c r="F374" s="31" t="s">
        <v>369</v>
      </c>
      <c r="G374" s="296">
        <v>3</v>
      </c>
      <c r="H374" s="296">
        <v>836</v>
      </c>
      <c r="I374" s="501">
        <f t="shared" si="11"/>
        <v>960</v>
      </c>
      <c r="J374" s="509">
        <v>940</v>
      </c>
      <c r="K374" s="501">
        <f t="shared" si="10"/>
        <v>958.8</v>
      </c>
      <c r="L374" s="504"/>
    </row>
    <row r="375" spans="1:12" x14ac:dyDescent="0.2">
      <c r="A375" s="318"/>
      <c r="B375" s="291" t="s">
        <v>3338</v>
      </c>
      <c r="C375" s="291"/>
      <c r="D375" s="291"/>
      <c r="E375" s="291"/>
      <c r="F375" s="291"/>
      <c r="G375" s="299"/>
      <c r="H375" s="299"/>
      <c r="I375" s="501">
        <f t="shared" si="11"/>
        <v>0</v>
      </c>
      <c r="J375" s="299"/>
      <c r="K375" s="501">
        <f t="shared" si="10"/>
        <v>0</v>
      </c>
      <c r="L375" s="504"/>
    </row>
    <row r="376" spans="1:12" ht="121.5" x14ac:dyDescent="0.2">
      <c r="A376" s="321" t="s">
        <v>3245</v>
      </c>
      <c r="B376" s="44" t="s">
        <v>3246</v>
      </c>
      <c r="C376" s="306">
        <v>2</v>
      </c>
      <c r="D376" s="31" t="s">
        <v>3247</v>
      </c>
      <c r="E376" s="26" t="s">
        <v>524</v>
      </c>
      <c r="F376" s="31" t="s">
        <v>369</v>
      </c>
      <c r="G376" s="296">
        <v>1</v>
      </c>
      <c r="H376" s="296">
        <v>235</v>
      </c>
      <c r="I376" s="501">
        <f t="shared" si="11"/>
        <v>300</v>
      </c>
      <c r="J376" s="509">
        <v>290</v>
      </c>
      <c r="K376" s="501">
        <f t="shared" si="10"/>
        <v>295.8</v>
      </c>
      <c r="L376" s="504"/>
    </row>
    <row r="377" spans="1:12" ht="121.5" x14ac:dyDescent="0.2">
      <c r="A377" s="320" t="s">
        <v>3248</v>
      </c>
      <c r="B377" s="31" t="s">
        <v>3249</v>
      </c>
      <c r="C377" s="306">
        <v>2</v>
      </c>
      <c r="D377" s="31" t="s">
        <v>3247</v>
      </c>
      <c r="E377" s="26" t="s">
        <v>524</v>
      </c>
      <c r="F377" s="31" t="s">
        <v>359</v>
      </c>
      <c r="G377" s="296">
        <v>1</v>
      </c>
      <c r="H377" s="296">
        <v>500</v>
      </c>
      <c r="I377" s="501">
        <f t="shared" si="11"/>
        <v>590</v>
      </c>
      <c r="J377" s="509">
        <v>570</v>
      </c>
      <c r="K377" s="501">
        <f t="shared" si="10"/>
        <v>581.4</v>
      </c>
      <c r="L377" s="504"/>
    </row>
    <row r="378" spans="1:12" ht="121.5" x14ac:dyDescent="0.2">
      <c r="A378" s="321" t="s">
        <v>3250</v>
      </c>
      <c r="B378" s="44" t="s">
        <v>3251</v>
      </c>
      <c r="C378" s="306">
        <v>2</v>
      </c>
      <c r="D378" s="31" t="s">
        <v>3247</v>
      </c>
      <c r="E378" s="26" t="s">
        <v>524</v>
      </c>
      <c r="F378" s="31" t="s">
        <v>369</v>
      </c>
      <c r="G378" s="296">
        <v>1</v>
      </c>
      <c r="H378" s="296">
        <v>245</v>
      </c>
      <c r="I378" s="501">
        <f t="shared" si="11"/>
        <v>310</v>
      </c>
      <c r="J378" s="509">
        <v>300</v>
      </c>
      <c r="K378" s="501">
        <f t="shared" si="10"/>
        <v>306</v>
      </c>
      <c r="L378" s="504"/>
    </row>
    <row r="379" spans="1:12" ht="121.5" x14ac:dyDescent="0.2">
      <c r="A379" s="321" t="s">
        <v>3252</v>
      </c>
      <c r="B379" s="44" t="s">
        <v>3253</v>
      </c>
      <c r="C379" s="306">
        <v>2</v>
      </c>
      <c r="D379" s="31" t="s">
        <v>3247</v>
      </c>
      <c r="E379" s="26" t="s">
        <v>524</v>
      </c>
      <c r="F379" s="31" t="s">
        <v>369</v>
      </c>
      <c r="G379" s="296">
        <v>1</v>
      </c>
      <c r="H379" s="296">
        <v>245</v>
      </c>
      <c r="I379" s="501">
        <f t="shared" si="11"/>
        <v>310</v>
      </c>
      <c r="J379" s="509">
        <v>300</v>
      </c>
      <c r="K379" s="501">
        <f t="shared" si="10"/>
        <v>306</v>
      </c>
      <c r="L379" s="504"/>
    </row>
    <row r="380" spans="1:12" ht="121.5" x14ac:dyDescent="0.2">
      <c r="A380" s="321" t="s">
        <v>3258</v>
      </c>
      <c r="B380" s="44" t="s">
        <v>3259</v>
      </c>
      <c r="C380" s="306">
        <v>2</v>
      </c>
      <c r="D380" s="31" t="s">
        <v>3247</v>
      </c>
      <c r="E380" s="26" t="s">
        <v>524</v>
      </c>
      <c r="F380" s="31" t="s">
        <v>359</v>
      </c>
      <c r="G380" s="296">
        <v>1</v>
      </c>
      <c r="H380" s="296">
        <v>585</v>
      </c>
      <c r="I380" s="501">
        <f t="shared" si="11"/>
        <v>680</v>
      </c>
      <c r="J380" s="509">
        <v>660</v>
      </c>
      <c r="K380" s="501">
        <f t="shared" si="10"/>
        <v>673.2</v>
      </c>
      <c r="L380" s="504"/>
    </row>
    <row r="381" spans="1:12" ht="121.5" x14ac:dyDescent="0.2">
      <c r="A381" s="321" t="s">
        <v>3254</v>
      </c>
      <c r="B381" s="44" t="s">
        <v>3255</v>
      </c>
      <c r="C381" s="306">
        <v>2</v>
      </c>
      <c r="D381" s="31" t="s">
        <v>3247</v>
      </c>
      <c r="E381" s="26" t="s">
        <v>524</v>
      </c>
      <c r="F381" s="31" t="s">
        <v>369</v>
      </c>
      <c r="G381" s="296">
        <v>1</v>
      </c>
      <c r="H381" s="296">
        <v>235</v>
      </c>
      <c r="I381" s="501">
        <f t="shared" si="11"/>
        <v>300</v>
      </c>
      <c r="J381" s="509">
        <v>290</v>
      </c>
      <c r="K381" s="501">
        <f t="shared" si="10"/>
        <v>295.8</v>
      </c>
      <c r="L381" s="504"/>
    </row>
    <row r="382" spans="1:12" ht="121.5" x14ac:dyDescent="0.2">
      <c r="A382" s="320" t="s">
        <v>3256</v>
      </c>
      <c r="B382" s="31" t="s">
        <v>3257</v>
      </c>
      <c r="C382" s="306">
        <v>2</v>
      </c>
      <c r="D382" s="31" t="s">
        <v>3247</v>
      </c>
      <c r="E382" s="26" t="s">
        <v>524</v>
      </c>
      <c r="F382" s="31" t="s">
        <v>359</v>
      </c>
      <c r="G382" s="296">
        <v>1</v>
      </c>
      <c r="H382" s="296">
        <v>500</v>
      </c>
      <c r="I382" s="501">
        <f t="shared" si="11"/>
        <v>590</v>
      </c>
      <c r="J382" s="509">
        <v>570</v>
      </c>
      <c r="K382" s="501">
        <f t="shared" si="10"/>
        <v>581.4</v>
      </c>
      <c r="L382" s="504"/>
    </row>
    <row r="383" spans="1:12" ht="121.5" x14ac:dyDescent="0.2">
      <c r="A383" s="321" t="s">
        <v>1652</v>
      </c>
      <c r="B383" s="44" t="s">
        <v>321</v>
      </c>
      <c r="C383" s="306">
        <v>2</v>
      </c>
      <c r="D383" s="31" t="s">
        <v>3247</v>
      </c>
      <c r="E383" s="26" t="s">
        <v>524</v>
      </c>
      <c r="F383" s="31" t="s">
        <v>369</v>
      </c>
      <c r="G383" s="296">
        <v>1</v>
      </c>
      <c r="H383" s="296">
        <v>700</v>
      </c>
      <c r="I383" s="501">
        <f t="shared" si="11"/>
        <v>810</v>
      </c>
      <c r="J383" s="509">
        <v>790</v>
      </c>
      <c r="K383" s="501">
        <f t="shared" si="10"/>
        <v>805.8</v>
      </c>
      <c r="L383" s="504"/>
    </row>
    <row r="384" spans="1:12" ht="121.5" x14ac:dyDescent="0.2">
      <c r="A384" s="321" t="s">
        <v>2836</v>
      </c>
      <c r="B384" s="44" t="s">
        <v>2837</v>
      </c>
      <c r="C384" s="306">
        <v>2</v>
      </c>
      <c r="D384" s="31" t="s">
        <v>3247</v>
      </c>
      <c r="E384" s="26" t="s">
        <v>524</v>
      </c>
      <c r="F384" s="31" t="s">
        <v>2761</v>
      </c>
      <c r="G384" s="296">
        <v>1</v>
      </c>
      <c r="H384" s="296">
        <v>935</v>
      </c>
      <c r="I384" s="501">
        <f t="shared" si="11"/>
        <v>1070</v>
      </c>
      <c r="J384" s="509">
        <v>1040</v>
      </c>
      <c r="K384" s="501">
        <f t="shared" si="10"/>
        <v>1060.8</v>
      </c>
      <c r="L384" s="504"/>
    </row>
    <row r="385" spans="1:12" ht="101.25" x14ac:dyDescent="0.2">
      <c r="A385" s="321" t="s">
        <v>1311</v>
      </c>
      <c r="B385" s="44" t="s">
        <v>1310</v>
      </c>
      <c r="C385" s="306">
        <v>2</v>
      </c>
      <c r="D385" s="31" t="s">
        <v>1493</v>
      </c>
      <c r="E385" s="26" t="s">
        <v>1494</v>
      </c>
      <c r="F385" s="31" t="s">
        <v>369</v>
      </c>
      <c r="G385" s="296">
        <v>5</v>
      </c>
      <c r="H385" s="296">
        <v>2813</v>
      </c>
      <c r="I385" s="501">
        <f t="shared" si="11"/>
        <v>3160</v>
      </c>
      <c r="J385" s="509">
        <v>3090</v>
      </c>
      <c r="K385" s="501">
        <f t="shared" si="10"/>
        <v>3151.8</v>
      </c>
      <c r="L385" s="504"/>
    </row>
    <row r="386" spans="1:12" x14ac:dyDescent="0.2">
      <c r="A386" s="318"/>
      <c r="B386" s="291" t="s">
        <v>3492</v>
      </c>
      <c r="C386" s="291"/>
      <c r="D386" s="291"/>
      <c r="E386" s="291"/>
      <c r="F386" s="291"/>
      <c r="G386" s="299"/>
      <c r="H386" s="299"/>
      <c r="I386" s="501">
        <f t="shared" si="11"/>
        <v>0</v>
      </c>
      <c r="J386" s="299"/>
      <c r="K386" s="501">
        <f t="shared" si="10"/>
        <v>0</v>
      </c>
      <c r="L386" s="504"/>
    </row>
    <row r="387" spans="1:12" ht="60.75" x14ac:dyDescent="0.2">
      <c r="A387" s="321" t="s">
        <v>3494</v>
      </c>
      <c r="B387" s="44" t="s">
        <v>3493</v>
      </c>
      <c r="C387" s="186" t="s">
        <v>3491</v>
      </c>
      <c r="D387" s="31" t="s">
        <v>3495</v>
      </c>
      <c r="E387" s="26" t="s">
        <v>524</v>
      </c>
      <c r="F387" s="31" t="s">
        <v>369</v>
      </c>
      <c r="G387" s="296">
        <v>2</v>
      </c>
      <c r="H387" s="296">
        <v>1300</v>
      </c>
      <c r="I387" s="501">
        <f t="shared" si="11"/>
        <v>1470</v>
      </c>
      <c r="J387" s="509">
        <v>1440</v>
      </c>
      <c r="K387" s="501">
        <f t="shared" si="10"/>
        <v>1468.8</v>
      </c>
      <c r="L387" s="504"/>
    </row>
    <row r="388" spans="1:12" ht="60.75" x14ac:dyDescent="0.2">
      <c r="A388" s="321" t="s">
        <v>299</v>
      </c>
      <c r="B388" s="44" t="s">
        <v>300</v>
      </c>
      <c r="C388" s="186" t="s">
        <v>3491</v>
      </c>
      <c r="D388" s="31" t="s">
        <v>3495</v>
      </c>
      <c r="E388" s="26" t="s">
        <v>524</v>
      </c>
      <c r="F388" s="31" t="s">
        <v>369</v>
      </c>
      <c r="G388" s="296">
        <v>3</v>
      </c>
      <c r="H388" s="296">
        <v>1750</v>
      </c>
      <c r="I388" s="501">
        <f t="shared" si="11"/>
        <v>1980</v>
      </c>
      <c r="J388" s="509">
        <v>1940</v>
      </c>
      <c r="K388" s="501">
        <f t="shared" si="10"/>
        <v>1978.8</v>
      </c>
      <c r="L388" s="504"/>
    </row>
    <row r="389" spans="1:12" ht="162" x14ac:dyDescent="0.2">
      <c r="A389" s="321" t="s">
        <v>530</v>
      </c>
      <c r="B389" s="44" t="s">
        <v>3537</v>
      </c>
      <c r="C389" s="306">
        <v>2</v>
      </c>
      <c r="D389" s="31" t="s">
        <v>3538</v>
      </c>
      <c r="E389" s="26" t="s">
        <v>524</v>
      </c>
      <c r="F389" s="31" t="s">
        <v>369</v>
      </c>
      <c r="G389" s="296">
        <v>3</v>
      </c>
      <c r="H389" s="296">
        <v>750</v>
      </c>
      <c r="I389" s="501">
        <f t="shared" si="11"/>
        <v>850</v>
      </c>
      <c r="J389" s="509">
        <v>830</v>
      </c>
      <c r="K389" s="501">
        <f t="shared" si="10"/>
        <v>846.6</v>
      </c>
      <c r="L389" s="504"/>
    </row>
    <row r="390" spans="1:12" ht="159.6" customHeight="1" x14ac:dyDescent="0.2">
      <c r="A390" s="321" t="s">
        <v>3539</v>
      </c>
      <c r="B390" s="44" t="s">
        <v>296</v>
      </c>
      <c r="C390" s="306">
        <v>2</v>
      </c>
      <c r="D390" s="31" t="s">
        <v>3538</v>
      </c>
      <c r="E390" s="26" t="s">
        <v>524</v>
      </c>
      <c r="F390" s="31" t="s">
        <v>369</v>
      </c>
      <c r="G390" s="296">
        <v>3</v>
      </c>
      <c r="H390" s="296">
        <v>1750</v>
      </c>
      <c r="I390" s="501">
        <f t="shared" si="11"/>
        <v>1980</v>
      </c>
      <c r="J390" s="509">
        <v>1940</v>
      </c>
      <c r="K390" s="501">
        <f t="shared" si="10"/>
        <v>1978.8</v>
      </c>
      <c r="L390" s="504"/>
    </row>
    <row r="391" spans="1:12" ht="40.5" x14ac:dyDescent="0.2">
      <c r="A391" s="321" t="s">
        <v>1307</v>
      </c>
      <c r="B391" s="44" t="s">
        <v>1306</v>
      </c>
      <c r="C391" s="306">
        <v>2</v>
      </c>
      <c r="D391" s="31" t="s">
        <v>1308</v>
      </c>
      <c r="E391" s="26" t="s">
        <v>1309</v>
      </c>
      <c r="F391" s="31" t="s">
        <v>369</v>
      </c>
      <c r="G391" s="296">
        <v>3</v>
      </c>
      <c r="H391" s="296">
        <v>830</v>
      </c>
      <c r="I391" s="501">
        <f t="shared" si="11"/>
        <v>950</v>
      </c>
      <c r="J391" s="509">
        <v>930</v>
      </c>
      <c r="K391" s="501">
        <f t="shared" si="10"/>
        <v>948.6</v>
      </c>
      <c r="L391" s="504"/>
    </row>
    <row r="392" spans="1:12" x14ac:dyDescent="0.2">
      <c r="A392" s="318"/>
      <c r="B392" s="291" t="s">
        <v>3339</v>
      </c>
      <c r="C392" s="291"/>
      <c r="D392" s="291"/>
      <c r="E392" s="291"/>
      <c r="F392" s="291"/>
      <c r="G392" s="299"/>
      <c r="H392" s="299"/>
      <c r="I392" s="501">
        <f t="shared" si="11"/>
        <v>0</v>
      </c>
      <c r="J392" s="299"/>
      <c r="K392" s="501">
        <f t="shared" si="10"/>
        <v>0</v>
      </c>
      <c r="L392" s="504"/>
    </row>
    <row r="393" spans="1:12" x14ac:dyDescent="0.2">
      <c r="A393" s="321" t="s">
        <v>2814</v>
      </c>
      <c r="B393" s="34" t="s">
        <v>2838</v>
      </c>
      <c r="C393" s="306">
        <v>2</v>
      </c>
      <c r="D393" s="31" t="s">
        <v>1943</v>
      </c>
      <c r="E393" s="26" t="s">
        <v>2815</v>
      </c>
      <c r="F393" s="31" t="s">
        <v>369</v>
      </c>
      <c r="G393" s="296">
        <v>3</v>
      </c>
      <c r="H393" s="296">
        <v>530</v>
      </c>
      <c r="I393" s="501">
        <f t="shared" si="11"/>
        <v>620</v>
      </c>
      <c r="J393" s="509">
        <v>600</v>
      </c>
      <c r="K393" s="501">
        <f t="shared" si="10"/>
        <v>612</v>
      </c>
      <c r="L393" s="504"/>
    </row>
    <row r="394" spans="1:12" x14ac:dyDescent="0.2">
      <c r="A394" s="318"/>
      <c r="B394" s="291" t="s">
        <v>3340</v>
      </c>
      <c r="C394" s="291"/>
      <c r="D394" s="291"/>
      <c r="E394" s="291"/>
      <c r="F394" s="291"/>
      <c r="G394" s="299"/>
      <c r="H394" s="299"/>
      <c r="I394" s="501">
        <f t="shared" si="11"/>
        <v>0</v>
      </c>
      <c r="J394" s="299"/>
      <c r="K394" s="501">
        <f t="shared" si="10"/>
        <v>0</v>
      </c>
      <c r="L394" s="504"/>
    </row>
    <row r="395" spans="1:12" x14ac:dyDescent="0.2">
      <c r="A395" s="321" t="s">
        <v>2820</v>
      </c>
      <c r="B395" s="34" t="s">
        <v>3212</v>
      </c>
      <c r="C395" s="306">
        <v>2</v>
      </c>
      <c r="D395" s="31" t="s">
        <v>1943</v>
      </c>
      <c r="E395" s="26" t="s">
        <v>2815</v>
      </c>
      <c r="F395" s="31" t="s">
        <v>369</v>
      </c>
      <c r="G395" s="296">
        <v>3</v>
      </c>
      <c r="H395" s="296">
        <v>480</v>
      </c>
      <c r="I395" s="501">
        <f t="shared" si="11"/>
        <v>570</v>
      </c>
      <c r="J395" s="509">
        <v>550</v>
      </c>
      <c r="K395" s="501">
        <f t="shared" si="10"/>
        <v>561</v>
      </c>
      <c r="L395" s="504"/>
    </row>
    <row r="396" spans="1:12" ht="40.5" x14ac:dyDescent="0.2">
      <c r="A396" s="321" t="s">
        <v>3213</v>
      </c>
      <c r="B396" s="34" t="s">
        <v>2004</v>
      </c>
      <c r="C396" s="306">
        <v>2</v>
      </c>
      <c r="D396" s="31" t="s">
        <v>1943</v>
      </c>
      <c r="E396" s="26" t="s">
        <v>2815</v>
      </c>
      <c r="F396" s="31" t="s">
        <v>369</v>
      </c>
      <c r="G396" s="296">
        <v>7</v>
      </c>
      <c r="H396" s="296">
        <v>480</v>
      </c>
      <c r="I396" s="501">
        <f t="shared" si="11"/>
        <v>570</v>
      </c>
      <c r="J396" s="509">
        <v>550</v>
      </c>
      <c r="K396" s="501">
        <f t="shared" si="10"/>
        <v>561</v>
      </c>
      <c r="L396" s="504"/>
    </row>
    <row r="397" spans="1:12" ht="60.75" x14ac:dyDescent="0.2">
      <c r="A397" s="361" t="s">
        <v>1775</v>
      </c>
      <c r="B397" s="57" t="s">
        <v>1776</v>
      </c>
      <c r="C397" s="307">
        <v>2</v>
      </c>
      <c r="D397" s="45" t="s">
        <v>1943</v>
      </c>
      <c r="E397" s="46" t="s">
        <v>2815</v>
      </c>
      <c r="F397" s="45" t="s">
        <v>369</v>
      </c>
      <c r="G397" s="304">
        <v>3</v>
      </c>
      <c r="H397" s="304">
        <v>1524</v>
      </c>
      <c r="I397" s="501">
        <f t="shared" si="11"/>
        <v>1740</v>
      </c>
      <c r="J397" s="509">
        <v>1700</v>
      </c>
      <c r="K397" s="501">
        <f t="shared" si="10"/>
        <v>1734</v>
      </c>
      <c r="L397" s="504"/>
    </row>
    <row r="398" spans="1:12" ht="121.5" x14ac:dyDescent="0.2">
      <c r="A398" s="330" t="s">
        <v>1313</v>
      </c>
      <c r="B398" s="182" t="s">
        <v>1312</v>
      </c>
      <c r="C398" s="306">
        <v>2</v>
      </c>
      <c r="D398" s="31" t="s">
        <v>1943</v>
      </c>
      <c r="E398" s="46" t="s">
        <v>2815</v>
      </c>
      <c r="F398" s="31" t="s">
        <v>369</v>
      </c>
      <c r="G398" s="296">
        <v>3</v>
      </c>
      <c r="H398" s="296">
        <v>2418</v>
      </c>
      <c r="I398" s="501">
        <f t="shared" si="11"/>
        <v>2730</v>
      </c>
      <c r="J398" s="509">
        <v>2670</v>
      </c>
      <c r="K398" s="501">
        <f t="shared" si="10"/>
        <v>2723.4</v>
      </c>
      <c r="L398" s="504"/>
    </row>
    <row r="399" spans="1:12" ht="40.5" x14ac:dyDescent="0.2">
      <c r="A399" s="319" t="s">
        <v>1430</v>
      </c>
      <c r="B399" s="190" t="s">
        <v>322</v>
      </c>
      <c r="C399" s="186"/>
      <c r="D399" s="31"/>
      <c r="E399" s="26"/>
      <c r="F399" s="31"/>
      <c r="G399" s="296"/>
      <c r="H399" s="296"/>
      <c r="I399" s="501">
        <f t="shared" si="11"/>
        <v>0</v>
      </c>
      <c r="J399" s="347">
        <v>0</v>
      </c>
      <c r="K399" s="501">
        <f t="shared" si="10"/>
        <v>0</v>
      </c>
      <c r="L399" s="504"/>
    </row>
    <row r="400" spans="1:12" x14ac:dyDescent="0.2">
      <c r="A400" s="318"/>
      <c r="B400" s="291" t="s">
        <v>3325</v>
      </c>
      <c r="C400" s="291"/>
      <c r="D400" s="291"/>
      <c r="E400" s="291"/>
      <c r="F400" s="291"/>
      <c r="G400" s="299"/>
      <c r="H400" s="299"/>
      <c r="I400" s="501">
        <f t="shared" si="11"/>
        <v>0</v>
      </c>
      <c r="J400" s="299"/>
      <c r="K400" s="501">
        <f t="shared" si="10"/>
        <v>0</v>
      </c>
      <c r="L400" s="504"/>
    </row>
    <row r="401" spans="1:12" x14ac:dyDescent="0.2">
      <c r="A401" s="321" t="s">
        <v>3260</v>
      </c>
      <c r="B401" s="34" t="s">
        <v>2839</v>
      </c>
      <c r="C401" s="306">
        <v>2</v>
      </c>
      <c r="D401" s="31" t="s">
        <v>1943</v>
      </c>
      <c r="E401" s="26" t="s">
        <v>2815</v>
      </c>
      <c r="F401" s="31" t="s">
        <v>369</v>
      </c>
      <c r="G401" s="296">
        <v>3</v>
      </c>
      <c r="H401" s="296">
        <v>530</v>
      </c>
      <c r="I401" s="501">
        <f t="shared" si="11"/>
        <v>620</v>
      </c>
      <c r="J401" s="509">
        <v>600</v>
      </c>
      <c r="K401" s="501">
        <f t="shared" si="10"/>
        <v>612</v>
      </c>
      <c r="L401" s="504"/>
    </row>
    <row r="402" spans="1:12" x14ac:dyDescent="0.2">
      <c r="A402" s="318"/>
      <c r="B402" s="291" t="s">
        <v>3341</v>
      </c>
      <c r="C402" s="291"/>
      <c r="D402" s="291"/>
      <c r="E402" s="291"/>
      <c r="F402" s="291"/>
      <c r="G402" s="299"/>
      <c r="H402" s="299"/>
      <c r="I402" s="501">
        <f t="shared" si="11"/>
        <v>0</v>
      </c>
      <c r="J402" s="299"/>
      <c r="K402" s="501">
        <f t="shared" si="10"/>
        <v>0</v>
      </c>
      <c r="L402" s="504"/>
    </row>
    <row r="403" spans="1:12" x14ac:dyDescent="0.2">
      <c r="A403" s="321" t="s">
        <v>3261</v>
      </c>
      <c r="B403" s="34" t="s">
        <v>1814</v>
      </c>
      <c r="C403" s="306">
        <v>2</v>
      </c>
      <c r="D403" s="31" t="s">
        <v>1943</v>
      </c>
      <c r="E403" s="26" t="s">
        <v>2815</v>
      </c>
      <c r="F403" s="31" t="s">
        <v>369</v>
      </c>
      <c r="G403" s="296">
        <v>3</v>
      </c>
      <c r="H403" s="296">
        <v>635</v>
      </c>
      <c r="I403" s="501">
        <f t="shared" si="11"/>
        <v>750</v>
      </c>
      <c r="J403" s="509">
        <v>730</v>
      </c>
      <c r="K403" s="501">
        <f t="shared" si="10"/>
        <v>744.6</v>
      </c>
      <c r="L403" s="504"/>
    </row>
    <row r="404" spans="1:12" x14ac:dyDescent="0.2">
      <c r="A404" s="318"/>
      <c r="B404" s="291" t="s">
        <v>3342</v>
      </c>
      <c r="C404" s="291"/>
      <c r="D404" s="291"/>
      <c r="E404" s="291"/>
      <c r="F404" s="291"/>
      <c r="G404" s="299"/>
      <c r="H404" s="299"/>
      <c r="I404" s="501">
        <f t="shared" si="11"/>
        <v>0</v>
      </c>
      <c r="J404" s="299"/>
      <c r="K404" s="501">
        <f t="shared" si="10"/>
        <v>0</v>
      </c>
      <c r="L404" s="504"/>
    </row>
    <row r="405" spans="1:12" x14ac:dyDescent="0.2">
      <c r="A405" s="321" t="s">
        <v>3262</v>
      </c>
      <c r="B405" s="34" t="s">
        <v>1815</v>
      </c>
      <c r="C405" s="306">
        <v>2</v>
      </c>
      <c r="D405" s="31" t="s">
        <v>1943</v>
      </c>
      <c r="E405" s="26" t="s">
        <v>2815</v>
      </c>
      <c r="F405" s="31" t="s">
        <v>369</v>
      </c>
      <c r="G405" s="296">
        <v>3</v>
      </c>
      <c r="H405" s="296">
        <v>740</v>
      </c>
      <c r="I405" s="501">
        <f t="shared" si="11"/>
        <v>840</v>
      </c>
      <c r="J405" s="509">
        <v>820</v>
      </c>
      <c r="K405" s="501">
        <f t="shared" si="10"/>
        <v>836.4</v>
      </c>
      <c r="L405" s="504"/>
    </row>
    <row r="406" spans="1:12" x14ac:dyDescent="0.2">
      <c r="A406" s="315"/>
      <c r="B406" s="292" t="s">
        <v>2904</v>
      </c>
      <c r="C406" s="293"/>
      <c r="D406" s="294"/>
      <c r="E406" s="294"/>
      <c r="F406" s="294"/>
      <c r="G406" s="295"/>
      <c r="H406" s="295"/>
      <c r="I406" s="501">
        <f t="shared" si="11"/>
        <v>0</v>
      </c>
      <c r="J406" s="295"/>
      <c r="K406" s="501">
        <f t="shared" si="10"/>
        <v>0</v>
      </c>
      <c r="L406" s="504"/>
    </row>
    <row r="407" spans="1:12" x14ac:dyDescent="0.2">
      <c r="A407" s="318"/>
      <c r="B407" s="291" t="s">
        <v>2905</v>
      </c>
      <c r="C407" s="291"/>
      <c r="D407" s="291"/>
      <c r="E407" s="291"/>
      <c r="F407" s="291"/>
      <c r="G407" s="299"/>
      <c r="H407" s="299"/>
      <c r="I407" s="501">
        <f t="shared" si="11"/>
        <v>0</v>
      </c>
      <c r="J407" s="299"/>
      <c r="K407" s="501">
        <f t="shared" si="10"/>
        <v>0</v>
      </c>
      <c r="L407" s="504"/>
    </row>
    <row r="408" spans="1:12" ht="40.5" x14ac:dyDescent="0.2">
      <c r="A408" s="321" t="s">
        <v>781</v>
      </c>
      <c r="B408" s="34" t="s">
        <v>782</v>
      </c>
      <c r="C408" s="306">
        <v>3</v>
      </c>
      <c r="D408" s="36" t="s">
        <v>382</v>
      </c>
      <c r="E408" s="26" t="s">
        <v>1611</v>
      </c>
      <c r="F408" s="31" t="s">
        <v>364</v>
      </c>
      <c r="G408" s="296">
        <v>1</v>
      </c>
      <c r="H408" s="296">
        <v>565</v>
      </c>
      <c r="I408" s="501">
        <f t="shared" si="11"/>
        <v>650</v>
      </c>
      <c r="J408" s="509">
        <v>630</v>
      </c>
      <c r="K408" s="501">
        <f t="shared" si="10"/>
        <v>642.6</v>
      </c>
      <c r="L408" s="504"/>
    </row>
    <row r="409" spans="1:12" ht="40.5" x14ac:dyDescent="0.2">
      <c r="A409" s="321" t="s">
        <v>783</v>
      </c>
      <c r="B409" s="34" t="s">
        <v>784</v>
      </c>
      <c r="C409" s="306">
        <v>3</v>
      </c>
      <c r="D409" s="36" t="s">
        <v>382</v>
      </c>
      <c r="E409" s="26" t="s">
        <v>1611</v>
      </c>
      <c r="F409" s="31" t="s">
        <v>364</v>
      </c>
      <c r="G409" s="296">
        <v>1</v>
      </c>
      <c r="H409" s="296">
        <v>565</v>
      </c>
      <c r="I409" s="501">
        <f t="shared" si="11"/>
        <v>650</v>
      </c>
      <c r="J409" s="509">
        <v>630</v>
      </c>
      <c r="K409" s="501">
        <f t="shared" si="10"/>
        <v>642.6</v>
      </c>
      <c r="L409" s="504"/>
    </row>
    <row r="410" spans="1:12" x14ac:dyDescent="0.2">
      <c r="A410" s="318"/>
      <c r="B410" s="291" t="s">
        <v>2906</v>
      </c>
      <c r="C410" s="291"/>
      <c r="D410" s="291"/>
      <c r="E410" s="291"/>
      <c r="F410" s="291"/>
      <c r="G410" s="299"/>
      <c r="H410" s="299"/>
      <c r="I410" s="501">
        <f t="shared" si="11"/>
        <v>0</v>
      </c>
      <c r="J410" s="299"/>
      <c r="K410" s="501">
        <f t="shared" si="10"/>
        <v>0</v>
      </c>
      <c r="L410" s="504"/>
    </row>
    <row r="411" spans="1:12" ht="40.5" x14ac:dyDescent="0.2">
      <c r="A411" s="321" t="s">
        <v>785</v>
      </c>
      <c r="B411" s="34" t="s">
        <v>786</v>
      </c>
      <c r="C411" s="306">
        <v>3</v>
      </c>
      <c r="D411" s="36" t="s">
        <v>382</v>
      </c>
      <c r="E411" s="26" t="s">
        <v>1611</v>
      </c>
      <c r="F411" s="31" t="s">
        <v>369</v>
      </c>
      <c r="G411" s="296">
        <v>1</v>
      </c>
      <c r="H411" s="296">
        <v>386</v>
      </c>
      <c r="I411" s="501">
        <f t="shared" si="11"/>
        <v>450</v>
      </c>
      <c r="J411" s="509">
        <v>440</v>
      </c>
      <c r="K411" s="501">
        <f t="shared" si="10"/>
        <v>448.8</v>
      </c>
      <c r="L411" s="504"/>
    </row>
    <row r="412" spans="1:12" ht="60.75" x14ac:dyDescent="0.2">
      <c r="A412" s="321" t="s">
        <v>96</v>
      </c>
      <c r="B412" s="34" t="s">
        <v>2879</v>
      </c>
      <c r="C412" s="306">
        <v>3</v>
      </c>
      <c r="D412" s="36" t="s">
        <v>382</v>
      </c>
      <c r="E412" s="26" t="s">
        <v>1611</v>
      </c>
      <c r="F412" s="31" t="s">
        <v>359</v>
      </c>
      <c r="G412" s="296">
        <v>1</v>
      </c>
      <c r="H412" s="296">
        <v>1355</v>
      </c>
      <c r="I412" s="501">
        <f t="shared" si="11"/>
        <v>1550</v>
      </c>
      <c r="J412" s="509">
        <v>1510</v>
      </c>
      <c r="K412" s="501">
        <f t="shared" si="10"/>
        <v>1540.2</v>
      </c>
      <c r="L412" s="504"/>
    </row>
    <row r="413" spans="1:12" ht="40.5" x14ac:dyDescent="0.2">
      <c r="A413" s="321" t="s">
        <v>787</v>
      </c>
      <c r="B413" s="34" t="s">
        <v>788</v>
      </c>
      <c r="C413" s="306">
        <v>3</v>
      </c>
      <c r="D413" s="36" t="s">
        <v>382</v>
      </c>
      <c r="E413" s="26" t="s">
        <v>1611</v>
      </c>
      <c r="F413" s="31" t="s">
        <v>359</v>
      </c>
      <c r="G413" s="296">
        <v>1</v>
      </c>
      <c r="H413" s="296">
        <v>595</v>
      </c>
      <c r="I413" s="501">
        <f t="shared" si="11"/>
        <v>690</v>
      </c>
      <c r="J413" s="509">
        <v>670</v>
      </c>
      <c r="K413" s="501">
        <f t="shared" si="10"/>
        <v>683.4</v>
      </c>
      <c r="L413" s="504"/>
    </row>
    <row r="414" spans="1:12" ht="60.75" x14ac:dyDescent="0.2">
      <c r="A414" s="321" t="s">
        <v>789</v>
      </c>
      <c r="B414" s="34" t="s">
        <v>329</v>
      </c>
      <c r="C414" s="306">
        <v>3</v>
      </c>
      <c r="D414" s="36" t="s">
        <v>382</v>
      </c>
      <c r="E414" s="26" t="s">
        <v>1611</v>
      </c>
      <c r="F414" s="31" t="s">
        <v>364</v>
      </c>
      <c r="G414" s="296">
        <v>1</v>
      </c>
      <c r="H414" s="296">
        <v>475</v>
      </c>
      <c r="I414" s="501">
        <f t="shared" si="11"/>
        <v>560</v>
      </c>
      <c r="J414" s="509">
        <v>540</v>
      </c>
      <c r="K414" s="501">
        <f t="shared" si="10"/>
        <v>550.79999999999995</v>
      </c>
      <c r="L414" s="504"/>
    </row>
    <row r="415" spans="1:12" ht="40.5" x14ac:dyDescent="0.2">
      <c r="A415" s="321" t="s">
        <v>791</v>
      </c>
      <c r="B415" s="34" t="s">
        <v>330</v>
      </c>
      <c r="C415" s="306">
        <v>3</v>
      </c>
      <c r="D415" s="36" t="s">
        <v>382</v>
      </c>
      <c r="E415" s="26" t="s">
        <v>1611</v>
      </c>
      <c r="F415" s="31" t="s">
        <v>364</v>
      </c>
      <c r="G415" s="296">
        <v>1</v>
      </c>
      <c r="H415" s="296">
        <v>725</v>
      </c>
      <c r="I415" s="501">
        <f t="shared" si="11"/>
        <v>830</v>
      </c>
      <c r="J415" s="509">
        <v>810</v>
      </c>
      <c r="K415" s="501">
        <f t="shared" si="10"/>
        <v>826.2</v>
      </c>
      <c r="L415" s="504"/>
    </row>
    <row r="416" spans="1:12" x14ac:dyDescent="0.2">
      <c r="A416" s="321" t="s">
        <v>792</v>
      </c>
      <c r="B416" s="34" t="s">
        <v>793</v>
      </c>
      <c r="C416" s="306">
        <v>3</v>
      </c>
      <c r="D416" s="36" t="s">
        <v>382</v>
      </c>
      <c r="E416" s="26" t="s">
        <v>1611</v>
      </c>
      <c r="F416" s="31" t="s">
        <v>364</v>
      </c>
      <c r="G416" s="296">
        <v>1</v>
      </c>
      <c r="H416" s="296">
        <v>560</v>
      </c>
      <c r="I416" s="501">
        <f t="shared" si="11"/>
        <v>640</v>
      </c>
      <c r="J416" s="509">
        <v>620</v>
      </c>
      <c r="K416" s="501">
        <f t="shared" si="10"/>
        <v>632.4</v>
      </c>
      <c r="L416" s="504"/>
    </row>
    <row r="417" spans="1:12" ht="40.5" x14ac:dyDescent="0.2">
      <c r="A417" s="321" t="s">
        <v>794</v>
      </c>
      <c r="B417" s="34" t="s">
        <v>795</v>
      </c>
      <c r="C417" s="306">
        <v>3</v>
      </c>
      <c r="D417" s="36" t="s">
        <v>382</v>
      </c>
      <c r="E417" s="26" t="s">
        <v>1611</v>
      </c>
      <c r="F417" s="31" t="s">
        <v>364</v>
      </c>
      <c r="G417" s="296">
        <v>1</v>
      </c>
      <c r="H417" s="296">
        <v>510</v>
      </c>
      <c r="I417" s="501">
        <f t="shared" si="11"/>
        <v>600</v>
      </c>
      <c r="J417" s="509">
        <v>580</v>
      </c>
      <c r="K417" s="501">
        <f t="shared" ref="K417:K480" si="12">J417+(J417*2/100)</f>
        <v>591.6</v>
      </c>
      <c r="L417" s="504"/>
    </row>
    <row r="418" spans="1:12" x14ac:dyDescent="0.2">
      <c r="A418" s="318"/>
      <c r="B418" s="291" t="s">
        <v>2907</v>
      </c>
      <c r="C418" s="291"/>
      <c r="D418" s="291"/>
      <c r="E418" s="291"/>
      <c r="F418" s="291"/>
      <c r="G418" s="299"/>
      <c r="H418" s="299"/>
      <c r="I418" s="501">
        <f t="shared" si="11"/>
        <v>0</v>
      </c>
      <c r="J418" s="299"/>
      <c r="K418" s="501">
        <f t="shared" si="12"/>
        <v>0</v>
      </c>
      <c r="L418" s="504"/>
    </row>
    <row r="419" spans="1:12" ht="40.5" x14ac:dyDescent="0.2">
      <c r="A419" s="321" t="s">
        <v>548</v>
      </c>
      <c r="B419" s="34" t="s">
        <v>549</v>
      </c>
      <c r="C419" s="306">
        <v>3</v>
      </c>
      <c r="D419" s="36" t="s">
        <v>382</v>
      </c>
      <c r="E419" s="26" t="s">
        <v>1611</v>
      </c>
      <c r="F419" s="31" t="s">
        <v>369</v>
      </c>
      <c r="G419" s="296">
        <v>1</v>
      </c>
      <c r="H419" s="296">
        <v>450</v>
      </c>
      <c r="I419" s="501">
        <f t="shared" si="11"/>
        <v>540</v>
      </c>
      <c r="J419" s="509">
        <v>520</v>
      </c>
      <c r="K419" s="501">
        <f t="shared" si="12"/>
        <v>530.4</v>
      </c>
      <c r="L419" s="504"/>
    </row>
    <row r="420" spans="1:12" ht="40.5" x14ac:dyDescent="0.2">
      <c r="A420" s="321" t="s">
        <v>796</v>
      </c>
      <c r="B420" s="34" t="s">
        <v>797</v>
      </c>
      <c r="C420" s="306">
        <v>3</v>
      </c>
      <c r="D420" s="36" t="s">
        <v>382</v>
      </c>
      <c r="E420" s="26" t="s">
        <v>1611</v>
      </c>
      <c r="F420" s="31" t="s">
        <v>369</v>
      </c>
      <c r="G420" s="296">
        <v>3</v>
      </c>
      <c r="H420" s="296">
        <v>400</v>
      </c>
      <c r="I420" s="501">
        <f t="shared" si="11"/>
        <v>460</v>
      </c>
      <c r="J420" s="509">
        <v>450</v>
      </c>
      <c r="K420" s="501">
        <f t="shared" si="12"/>
        <v>459</v>
      </c>
      <c r="L420" s="504"/>
    </row>
    <row r="421" spans="1:12" x14ac:dyDescent="0.2">
      <c r="A421" s="318"/>
      <c r="B421" s="291" t="s">
        <v>2908</v>
      </c>
      <c r="C421" s="291"/>
      <c r="D421" s="291"/>
      <c r="E421" s="291"/>
      <c r="F421" s="291"/>
      <c r="G421" s="299"/>
      <c r="H421" s="299"/>
      <c r="I421" s="501">
        <f t="shared" si="11"/>
        <v>0</v>
      </c>
      <c r="J421" s="299"/>
      <c r="K421" s="501">
        <f t="shared" si="12"/>
        <v>0</v>
      </c>
      <c r="L421" s="504"/>
    </row>
    <row r="422" spans="1:12" ht="40.5" x14ac:dyDescent="0.2">
      <c r="A422" s="319" t="s">
        <v>798</v>
      </c>
      <c r="B422" s="27" t="s">
        <v>799</v>
      </c>
      <c r="C422" s="306">
        <v>3</v>
      </c>
      <c r="D422" s="36" t="s">
        <v>382</v>
      </c>
      <c r="E422" s="26" t="s">
        <v>1611</v>
      </c>
      <c r="F422" s="26" t="s">
        <v>369</v>
      </c>
      <c r="G422" s="296">
        <v>5</v>
      </c>
      <c r="H422" s="296">
        <v>775</v>
      </c>
      <c r="I422" s="501">
        <f t="shared" si="11"/>
        <v>890</v>
      </c>
      <c r="J422" s="509">
        <v>870</v>
      </c>
      <c r="K422" s="501">
        <f t="shared" si="12"/>
        <v>887.4</v>
      </c>
      <c r="L422" s="504"/>
    </row>
    <row r="423" spans="1:12" ht="40.5" x14ac:dyDescent="0.2">
      <c r="A423" s="319" t="s">
        <v>800</v>
      </c>
      <c r="B423" s="27" t="s">
        <v>801</v>
      </c>
      <c r="C423" s="306">
        <v>3</v>
      </c>
      <c r="D423" s="36" t="s">
        <v>382</v>
      </c>
      <c r="E423" s="26" t="s">
        <v>1611</v>
      </c>
      <c r="F423" s="26" t="s">
        <v>369</v>
      </c>
      <c r="G423" s="296">
        <v>10</v>
      </c>
      <c r="H423" s="296">
        <v>775</v>
      </c>
      <c r="I423" s="501">
        <f t="shared" si="11"/>
        <v>890</v>
      </c>
      <c r="J423" s="509">
        <v>870</v>
      </c>
      <c r="K423" s="501">
        <f t="shared" si="12"/>
        <v>887.4</v>
      </c>
      <c r="L423" s="504"/>
    </row>
    <row r="424" spans="1:12" x14ac:dyDescent="0.2">
      <c r="A424" s="318"/>
      <c r="B424" s="291" t="s">
        <v>2909</v>
      </c>
      <c r="C424" s="291"/>
      <c r="D424" s="291"/>
      <c r="E424" s="291"/>
      <c r="F424" s="291"/>
      <c r="G424" s="299"/>
      <c r="H424" s="299"/>
      <c r="I424" s="501">
        <f t="shared" si="11"/>
        <v>0</v>
      </c>
      <c r="J424" s="299"/>
      <c r="K424" s="501">
        <f t="shared" si="12"/>
        <v>0</v>
      </c>
      <c r="L424" s="504"/>
    </row>
    <row r="425" spans="1:12" ht="40.5" x14ac:dyDescent="0.2">
      <c r="A425" s="319" t="s">
        <v>1633</v>
      </c>
      <c r="B425" s="27" t="s">
        <v>1653</v>
      </c>
      <c r="C425" s="306">
        <v>3</v>
      </c>
      <c r="D425" s="36" t="s">
        <v>382</v>
      </c>
      <c r="E425" s="26" t="s">
        <v>1611</v>
      </c>
      <c r="F425" s="26" t="s">
        <v>369</v>
      </c>
      <c r="G425" s="296">
        <v>3</v>
      </c>
      <c r="H425" s="296">
        <v>845</v>
      </c>
      <c r="I425" s="501">
        <f t="shared" si="11"/>
        <v>960</v>
      </c>
      <c r="J425" s="509">
        <v>940</v>
      </c>
      <c r="K425" s="501">
        <f t="shared" si="12"/>
        <v>958.8</v>
      </c>
      <c r="L425" s="504"/>
    </row>
    <row r="426" spans="1:12" ht="40.5" x14ac:dyDescent="0.2">
      <c r="A426" s="319" t="s">
        <v>802</v>
      </c>
      <c r="B426" s="27" t="s">
        <v>803</v>
      </c>
      <c r="C426" s="306">
        <v>3</v>
      </c>
      <c r="D426" s="36" t="s">
        <v>382</v>
      </c>
      <c r="E426" s="26" t="s">
        <v>1611</v>
      </c>
      <c r="F426" s="26" t="s">
        <v>369</v>
      </c>
      <c r="G426" s="296">
        <v>3</v>
      </c>
      <c r="H426" s="296">
        <v>845</v>
      </c>
      <c r="I426" s="501">
        <f t="shared" si="11"/>
        <v>960</v>
      </c>
      <c r="J426" s="509">
        <v>940</v>
      </c>
      <c r="K426" s="501">
        <f t="shared" si="12"/>
        <v>958.8</v>
      </c>
      <c r="L426" s="504"/>
    </row>
    <row r="427" spans="1:12" x14ac:dyDescent="0.2">
      <c r="A427" s="318"/>
      <c r="B427" s="291" t="s">
        <v>2910</v>
      </c>
      <c r="C427" s="291"/>
      <c r="D427" s="291"/>
      <c r="E427" s="291"/>
      <c r="F427" s="291"/>
      <c r="G427" s="299"/>
      <c r="H427" s="299"/>
      <c r="I427" s="501">
        <f t="shared" si="11"/>
        <v>0</v>
      </c>
      <c r="J427" s="299"/>
      <c r="K427" s="501">
        <f t="shared" si="12"/>
        <v>0</v>
      </c>
      <c r="L427" s="504"/>
    </row>
    <row r="428" spans="1:12" x14ac:dyDescent="0.2">
      <c r="A428" s="319" t="s">
        <v>815</v>
      </c>
      <c r="B428" s="27" t="s">
        <v>816</v>
      </c>
      <c r="C428" s="306">
        <v>3</v>
      </c>
      <c r="D428" s="36" t="s">
        <v>382</v>
      </c>
      <c r="E428" s="26" t="s">
        <v>1611</v>
      </c>
      <c r="F428" s="26" t="s">
        <v>369</v>
      </c>
      <c r="G428" s="296">
        <v>1</v>
      </c>
      <c r="H428" s="296">
        <v>449</v>
      </c>
      <c r="I428" s="501">
        <f t="shared" si="11"/>
        <v>540</v>
      </c>
      <c r="J428" s="509">
        <v>520</v>
      </c>
      <c r="K428" s="501">
        <f t="shared" si="12"/>
        <v>530.4</v>
      </c>
      <c r="L428" s="504"/>
    </row>
    <row r="429" spans="1:12" x14ac:dyDescent="0.2">
      <c r="A429" s="318"/>
      <c r="B429" s="291" t="s">
        <v>2911</v>
      </c>
      <c r="C429" s="291"/>
      <c r="D429" s="291"/>
      <c r="E429" s="291"/>
      <c r="F429" s="291"/>
      <c r="G429" s="299"/>
      <c r="H429" s="299"/>
      <c r="I429" s="501">
        <f t="shared" ref="I429:I492" si="13">CEILING(K429,10)</f>
        <v>0</v>
      </c>
      <c r="J429" s="299"/>
      <c r="K429" s="501">
        <f t="shared" si="12"/>
        <v>0</v>
      </c>
      <c r="L429" s="504"/>
    </row>
    <row r="430" spans="1:12" ht="40.5" x14ac:dyDescent="0.2">
      <c r="A430" s="319" t="s">
        <v>804</v>
      </c>
      <c r="B430" s="27" t="s">
        <v>805</v>
      </c>
      <c r="C430" s="306">
        <v>3</v>
      </c>
      <c r="D430" s="36" t="s">
        <v>382</v>
      </c>
      <c r="E430" s="26" t="s">
        <v>1611</v>
      </c>
      <c r="F430" s="26" t="s">
        <v>369</v>
      </c>
      <c r="G430" s="296">
        <v>1</v>
      </c>
      <c r="H430" s="296">
        <v>335</v>
      </c>
      <c r="I430" s="501">
        <f t="shared" si="13"/>
        <v>390</v>
      </c>
      <c r="J430" s="509">
        <v>380</v>
      </c>
      <c r="K430" s="501">
        <f t="shared" si="12"/>
        <v>387.6</v>
      </c>
      <c r="L430" s="504"/>
    </row>
    <row r="431" spans="1:12" x14ac:dyDescent="0.2">
      <c r="A431" s="321" t="s">
        <v>806</v>
      </c>
      <c r="B431" s="33" t="s">
        <v>807</v>
      </c>
      <c r="C431" s="306">
        <v>3</v>
      </c>
      <c r="D431" s="36" t="s">
        <v>382</v>
      </c>
      <c r="E431" s="26" t="s">
        <v>1611</v>
      </c>
      <c r="F431" s="31" t="s">
        <v>364</v>
      </c>
      <c r="G431" s="296">
        <v>1</v>
      </c>
      <c r="H431" s="296">
        <v>300</v>
      </c>
      <c r="I431" s="501">
        <f t="shared" si="13"/>
        <v>360</v>
      </c>
      <c r="J431" s="509">
        <v>350</v>
      </c>
      <c r="K431" s="501">
        <f t="shared" si="12"/>
        <v>357</v>
      </c>
      <c r="L431" s="504"/>
    </row>
    <row r="432" spans="1:12" ht="40.5" x14ac:dyDescent="0.2">
      <c r="A432" s="321" t="s">
        <v>808</v>
      </c>
      <c r="B432" s="34" t="s">
        <v>809</v>
      </c>
      <c r="C432" s="306">
        <v>3</v>
      </c>
      <c r="D432" s="36" t="s">
        <v>382</v>
      </c>
      <c r="E432" s="26" t="s">
        <v>1611</v>
      </c>
      <c r="F432" s="31" t="s">
        <v>369</v>
      </c>
      <c r="G432" s="296">
        <v>2</v>
      </c>
      <c r="H432" s="296">
        <v>400</v>
      </c>
      <c r="I432" s="501">
        <f t="shared" si="13"/>
        <v>460</v>
      </c>
      <c r="J432" s="509">
        <v>450</v>
      </c>
      <c r="K432" s="501">
        <f t="shared" si="12"/>
        <v>459</v>
      </c>
      <c r="L432" s="504"/>
    </row>
    <row r="433" spans="1:12" ht="40.5" x14ac:dyDescent="0.2">
      <c r="A433" s="321" t="s">
        <v>810</v>
      </c>
      <c r="B433" s="34" t="s">
        <v>811</v>
      </c>
      <c r="C433" s="306">
        <v>3</v>
      </c>
      <c r="D433" s="36" t="s">
        <v>382</v>
      </c>
      <c r="E433" s="26" t="s">
        <v>1611</v>
      </c>
      <c r="F433" s="31" t="s">
        <v>364</v>
      </c>
      <c r="G433" s="296">
        <v>2</v>
      </c>
      <c r="H433" s="296">
        <v>400</v>
      </c>
      <c r="I433" s="501">
        <f t="shared" si="13"/>
        <v>460</v>
      </c>
      <c r="J433" s="509">
        <v>450</v>
      </c>
      <c r="K433" s="501">
        <f t="shared" si="12"/>
        <v>459</v>
      </c>
      <c r="L433" s="504"/>
    </row>
    <row r="434" spans="1:12" ht="40.5" x14ac:dyDescent="0.2">
      <c r="A434" s="321" t="s">
        <v>812</v>
      </c>
      <c r="B434" s="34" t="s">
        <v>550</v>
      </c>
      <c r="C434" s="306">
        <v>3</v>
      </c>
      <c r="D434" s="36" t="s">
        <v>382</v>
      </c>
      <c r="E434" s="26" t="s">
        <v>1611</v>
      </c>
      <c r="F434" s="31" t="s">
        <v>369</v>
      </c>
      <c r="G434" s="296">
        <v>1</v>
      </c>
      <c r="H434" s="296">
        <v>512</v>
      </c>
      <c r="I434" s="501">
        <f t="shared" si="13"/>
        <v>600</v>
      </c>
      <c r="J434" s="509">
        <v>580</v>
      </c>
      <c r="K434" s="501">
        <f t="shared" si="12"/>
        <v>591.6</v>
      </c>
      <c r="L434" s="504"/>
    </row>
    <row r="435" spans="1:12" ht="40.5" x14ac:dyDescent="0.2">
      <c r="A435" s="321" t="s">
        <v>813</v>
      </c>
      <c r="B435" s="34" t="s">
        <v>814</v>
      </c>
      <c r="C435" s="306">
        <v>3</v>
      </c>
      <c r="D435" s="36" t="s">
        <v>382</v>
      </c>
      <c r="E435" s="26" t="s">
        <v>1611</v>
      </c>
      <c r="F435" s="31" t="s">
        <v>369</v>
      </c>
      <c r="G435" s="296">
        <v>2</v>
      </c>
      <c r="H435" s="296">
        <v>845</v>
      </c>
      <c r="I435" s="501">
        <f t="shared" si="13"/>
        <v>960</v>
      </c>
      <c r="J435" s="509">
        <v>940</v>
      </c>
      <c r="K435" s="501">
        <f t="shared" si="12"/>
        <v>958.8</v>
      </c>
      <c r="L435" s="504"/>
    </row>
    <row r="436" spans="1:12" ht="40.5" x14ac:dyDescent="0.2">
      <c r="A436" s="321" t="s">
        <v>3468</v>
      </c>
      <c r="B436" s="34" t="s">
        <v>3467</v>
      </c>
      <c r="C436" s="306">
        <v>3</v>
      </c>
      <c r="D436" s="36" t="s">
        <v>382</v>
      </c>
      <c r="E436" s="26" t="s">
        <v>1611</v>
      </c>
      <c r="F436" s="31" t="s">
        <v>364</v>
      </c>
      <c r="G436" s="296">
        <v>2</v>
      </c>
      <c r="H436" s="296">
        <v>845</v>
      </c>
      <c r="I436" s="501">
        <f t="shared" si="13"/>
        <v>960</v>
      </c>
      <c r="J436" s="509">
        <v>940</v>
      </c>
      <c r="K436" s="501">
        <f t="shared" si="12"/>
        <v>958.8</v>
      </c>
      <c r="L436" s="504"/>
    </row>
    <row r="437" spans="1:12" x14ac:dyDescent="0.2">
      <c r="A437" s="318"/>
      <c r="B437" s="291" t="s">
        <v>2912</v>
      </c>
      <c r="C437" s="291"/>
      <c r="D437" s="291"/>
      <c r="E437" s="291"/>
      <c r="F437" s="291"/>
      <c r="G437" s="299"/>
      <c r="H437" s="299"/>
      <c r="I437" s="501">
        <f t="shared" si="13"/>
        <v>0</v>
      </c>
      <c r="J437" s="299"/>
      <c r="K437" s="501">
        <f t="shared" si="12"/>
        <v>0</v>
      </c>
      <c r="L437" s="504"/>
    </row>
    <row r="438" spans="1:12" ht="40.5" x14ac:dyDescent="0.2">
      <c r="A438" s="321" t="s">
        <v>2736</v>
      </c>
      <c r="B438" s="34" t="s">
        <v>2737</v>
      </c>
      <c r="C438" s="306">
        <v>3</v>
      </c>
      <c r="D438" s="36" t="s">
        <v>382</v>
      </c>
      <c r="E438" s="26" t="s">
        <v>1611</v>
      </c>
      <c r="F438" s="31" t="s">
        <v>369</v>
      </c>
      <c r="G438" s="296">
        <v>2</v>
      </c>
      <c r="H438" s="296">
        <v>735</v>
      </c>
      <c r="I438" s="501">
        <f t="shared" si="13"/>
        <v>840</v>
      </c>
      <c r="J438" s="509">
        <v>820</v>
      </c>
      <c r="K438" s="501">
        <f t="shared" si="12"/>
        <v>836.4</v>
      </c>
      <c r="L438" s="504"/>
    </row>
    <row r="439" spans="1:12" x14ac:dyDescent="0.2">
      <c r="A439" s="318"/>
      <c r="B439" s="291" t="s">
        <v>2913</v>
      </c>
      <c r="C439" s="291"/>
      <c r="D439" s="291"/>
      <c r="E439" s="291"/>
      <c r="F439" s="291"/>
      <c r="G439" s="299"/>
      <c r="H439" s="299"/>
      <c r="I439" s="501">
        <f t="shared" si="13"/>
        <v>0</v>
      </c>
      <c r="J439" s="299"/>
      <c r="K439" s="501">
        <f t="shared" si="12"/>
        <v>0</v>
      </c>
      <c r="L439" s="504"/>
    </row>
    <row r="440" spans="1:12" x14ac:dyDescent="0.2">
      <c r="A440" s="318"/>
      <c r="B440" s="291" t="s">
        <v>817</v>
      </c>
      <c r="C440" s="291"/>
      <c r="D440" s="291"/>
      <c r="E440" s="291"/>
      <c r="F440" s="291"/>
      <c r="G440" s="299"/>
      <c r="H440" s="299"/>
      <c r="I440" s="501">
        <f t="shared" si="13"/>
        <v>0</v>
      </c>
      <c r="J440" s="299"/>
      <c r="K440" s="501">
        <f t="shared" si="12"/>
        <v>0</v>
      </c>
      <c r="L440" s="504"/>
    </row>
    <row r="441" spans="1:12" ht="40.5" x14ac:dyDescent="0.2">
      <c r="A441" s="321" t="s">
        <v>818</v>
      </c>
      <c r="B441" s="34" t="s">
        <v>97</v>
      </c>
      <c r="C441" s="306">
        <v>3</v>
      </c>
      <c r="D441" s="36" t="s">
        <v>382</v>
      </c>
      <c r="E441" s="26" t="s">
        <v>1611</v>
      </c>
      <c r="F441" s="31" t="s">
        <v>364</v>
      </c>
      <c r="G441" s="296">
        <v>3</v>
      </c>
      <c r="H441" s="296">
        <v>455</v>
      </c>
      <c r="I441" s="501">
        <f t="shared" si="13"/>
        <v>540</v>
      </c>
      <c r="J441" s="509">
        <v>520</v>
      </c>
      <c r="K441" s="501">
        <f t="shared" si="12"/>
        <v>530.4</v>
      </c>
      <c r="L441" s="504"/>
    </row>
    <row r="442" spans="1:12" ht="40.5" x14ac:dyDescent="0.2">
      <c r="A442" s="321" t="s">
        <v>820</v>
      </c>
      <c r="B442" s="29" t="s">
        <v>98</v>
      </c>
      <c r="C442" s="306">
        <v>3</v>
      </c>
      <c r="D442" s="36" t="s">
        <v>382</v>
      </c>
      <c r="E442" s="26" t="s">
        <v>1611</v>
      </c>
      <c r="F442" s="31" t="s">
        <v>364</v>
      </c>
      <c r="G442" s="296">
        <v>3</v>
      </c>
      <c r="H442" s="296">
        <v>455</v>
      </c>
      <c r="I442" s="501">
        <f t="shared" si="13"/>
        <v>540</v>
      </c>
      <c r="J442" s="509">
        <v>520</v>
      </c>
      <c r="K442" s="501">
        <f t="shared" si="12"/>
        <v>530.4</v>
      </c>
      <c r="L442" s="504"/>
    </row>
    <row r="443" spans="1:12" ht="40.5" x14ac:dyDescent="0.2">
      <c r="A443" s="321" t="s">
        <v>821</v>
      </c>
      <c r="B443" s="29" t="s">
        <v>99</v>
      </c>
      <c r="C443" s="306">
        <v>3</v>
      </c>
      <c r="D443" s="36" t="s">
        <v>382</v>
      </c>
      <c r="E443" s="26" t="s">
        <v>1611</v>
      </c>
      <c r="F443" s="31" t="s">
        <v>364</v>
      </c>
      <c r="G443" s="296">
        <v>1</v>
      </c>
      <c r="H443" s="296">
        <v>455</v>
      </c>
      <c r="I443" s="501">
        <f t="shared" si="13"/>
        <v>540</v>
      </c>
      <c r="J443" s="509">
        <v>520</v>
      </c>
      <c r="K443" s="501">
        <f t="shared" si="12"/>
        <v>530.4</v>
      </c>
      <c r="L443" s="504"/>
    </row>
    <row r="444" spans="1:12" ht="81" x14ac:dyDescent="0.2">
      <c r="A444" s="320" t="s">
        <v>823</v>
      </c>
      <c r="B444" s="34" t="s">
        <v>100</v>
      </c>
      <c r="C444" s="306">
        <v>3</v>
      </c>
      <c r="D444" s="36" t="s">
        <v>382</v>
      </c>
      <c r="E444" s="26" t="s">
        <v>1611</v>
      </c>
      <c r="F444" s="31" t="s">
        <v>364</v>
      </c>
      <c r="G444" s="296">
        <v>4</v>
      </c>
      <c r="H444" s="296">
        <v>815</v>
      </c>
      <c r="I444" s="501">
        <f t="shared" si="13"/>
        <v>940</v>
      </c>
      <c r="J444" s="509">
        <v>920</v>
      </c>
      <c r="K444" s="501">
        <f t="shared" si="12"/>
        <v>938.4</v>
      </c>
      <c r="L444" s="504"/>
    </row>
    <row r="445" spans="1:12" ht="60.75" x14ac:dyDescent="0.2">
      <c r="A445" s="321" t="s">
        <v>824</v>
      </c>
      <c r="B445" s="34" t="s">
        <v>102</v>
      </c>
      <c r="C445" s="306">
        <v>3</v>
      </c>
      <c r="D445" s="36" t="s">
        <v>382</v>
      </c>
      <c r="E445" s="26" t="s">
        <v>1611</v>
      </c>
      <c r="F445" s="31" t="s">
        <v>369</v>
      </c>
      <c r="G445" s="296">
        <v>4</v>
      </c>
      <c r="H445" s="296">
        <v>2352</v>
      </c>
      <c r="I445" s="501">
        <f t="shared" si="13"/>
        <v>2660</v>
      </c>
      <c r="J445" s="509">
        <v>2600</v>
      </c>
      <c r="K445" s="501">
        <f t="shared" si="12"/>
        <v>2652</v>
      </c>
      <c r="L445" s="504"/>
    </row>
    <row r="446" spans="1:12" ht="60.75" x14ac:dyDescent="0.2">
      <c r="A446" s="321" t="s">
        <v>825</v>
      </c>
      <c r="B446" s="34" t="s">
        <v>101</v>
      </c>
      <c r="C446" s="306">
        <v>3</v>
      </c>
      <c r="D446" s="36" t="s">
        <v>382</v>
      </c>
      <c r="E446" s="26" t="s">
        <v>1611</v>
      </c>
      <c r="F446" s="31" t="s">
        <v>369</v>
      </c>
      <c r="G446" s="296">
        <v>4</v>
      </c>
      <c r="H446" s="296">
        <v>2352</v>
      </c>
      <c r="I446" s="501">
        <f t="shared" si="13"/>
        <v>2660</v>
      </c>
      <c r="J446" s="509">
        <v>2600</v>
      </c>
      <c r="K446" s="501">
        <f t="shared" si="12"/>
        <v>2652</v>
      </c>
      <c r="L446" s="504"/>
    </row>
    <row r="447" spans="1:12" ht="60.75" x14ac:dyDescent="0.2">
      <c r="A447" s="321" t="s">
        <v>826</v>
      </c>
      <c r="B447" s="34" t="s">
        <v>3369</v>
      </c>
      <c r="C447" s="306">
        <v>3</v>
      </c>
      <c r="D447" s="36" t="s">
        <v>382</v>
      </c>
      <c r="E447" s="26" t="s">
        <v>1611</v>
      </c>
      <c r="F447" s="31" t="s">
        <v>364</v>
      </c>
      <c r="G447" s="296">
        <v>3</v>
      </c>
      <c r="H447" s="296">
        <v>635</v>
      </c>
      <c r="I447" s="501">
        <f t="shared" si="13"/>
        <v>750</v>
      </c>
      <c r="J447" s="509">
        <v>730</v>
      </c>
      <c r="K447" s="501">
        <f t="shared" si="12"/>
        <v>744.6</v>
      </c>
      <c r="L447" s="504"/>
    </row>
    <row r="448" spans="1:12" ht="40.5" x14ac:dyDescent="0.2">
      <c r="A448" s="321" t="s">
        <v>827</v>
      </c>
      <c r="B448" s="34" t="s">
        <v>103</v>
      </c>
      <c r="C448" s="306">
        <v>3</v>
      </c>
      <c r="D448" s="36" t="s">
        <v>382</v>
      </c>
      <c r="E448" s="26" t="s">
        <v>1611</v>
      </c>
      <c r="F448" s="31" t="s">
        <v>364</v>
      </c>
      <c r="G448" s="296">
        <v>3</v>
      </c>
      <c r="H448" s="296">
        <v>635</v>
      </c>
      <c r="I448" s="501">
        <f t="shared" si="13"/>
        <v>750</v>
      </c>
      <c r="J448" s="509">
        <v>730</v>
      </c>
      <c r="K448" s="501">
        <f t="shared" si="12"/>
        <v>744.6</v>
      </c>
      <c r="L448" s="504"/>
    </row>
    <row r="449" spans="1:12" ht="60.75" x14ac:dyDescent="0.2">
      <c r="A449" s="321" t="s">
        <v>828</v>
      </c>
      <c r="B449" s="34" t="s">
        <v>3370</v>
      </c>
      <c r="C449" s="306">
        <v>3</v>
      </c>
      <c r="D449" s="36" t="s">
        <v>382</v>
      </c>
      <c r="E449" s="26" t="s">
        <v>1611</v>
      </c>
      <c r="F449" s="31" t="s">
        <v>364</v>
      </c>
      <c r="G449" s="296">
        <v>3</v>
      </c>
      <c r="H449" s="296">
        <v>635</v>
      </c>
      <c r="I449" s="501">
        <f t="shared" si="13"/>
        <v>750</v>
      </c>
      <c r="J449" s="509">
        <v>730</v>
      </c>
      <c r="K449" s="501">
        <f t="shared" si="12"/>
        <v>744.6</v>
      </c>
      <c r="L449" s="504"/>
    </row>
    <row r="450" spans="1:12" ht="60.75" x14ac:dyDescent="0.2">
      <c r="A450" s="321" t="s">
        <v>829</v>
      </c>
      <c r="B450" s="34" t="s">
        <v>3371</v>
      </c>
      <c r="C450" s="306">
        <v>3</v>
      </c>
      <c r="D450" s="36" t="s">
        <v>382</v>
      </c>
      <c r="E450" s="26" t="s">
        <v>1611</v>
      </c>
      <c r="F450" s="31" t="s">
        <v>364</v>
      </c>
      <c r="G450" s="296">
        <v>3</v>
      </c>
      <c r="H450" s="296">
        <v>635</v>
      </c>
      <c r="I450" s="501">
        <f t="shared" si="13"/>
        <v>750</v>
      </c>
      <c r="J450" s="509">
        <v>730</v>
      </c>
      <c r="K450" s="501">
        <f t="shared" si="12"/>
        <v>744.6</v>
      </c>
      <c r="L450" s="504"/>
    </row>
    <row r="451" spans="1:12" x14ac:dyDescent="0.2">
      <c r="A451" s="318"/>
      <c r="B451" s="291" t="s">
        <v>831</v>
      </c>
      <c r="C451" s="291"/>
      <c r="D451" s="291"/>
      <c r="E451" s="291"/>
      <c r="F451" s="291"/>
      <c r="G451" s="299"/>
      <c r="H451" s="299"/>
      <c r="I451" s="501">
        <f t="shared" si="13"/>
        <v>0</v>
      </c>
      <c r="J451" s="299"/>
      <c r="K451" s="501">
        <f t="shared" si="12"/>
        <v>0</v>
      </c>
      <c r="L451" s="504"/>
    </row>
    <row r="452" spans="1:12" ht="40.5" x14ac:dyDescent="0.2">
      <c r="A452" s="321" t="s">
        <v>832</v>
      </c>
      <c r="B452" s="34" t="s">
        <v>104</v>
      </c>
      <c r="C452" s="306">
        <v>3</v>
      </c>
      <c r="D452" s="36" t="s">
        <v>382</v>
      </c>
      <c r="E452" s="26" t="s">
        <v>1611</v>
      </c>
      <c r="F452" s="31" t="s">
        <v>364</v>
      </c>
      <c r="G452" s="296">
        <v>3</v>
      </c>
      <c r="H452" s="296">
        <v>635</v>
      </c>
      <c r="I452" s="501">
        <f t="shared" si="13"/>
        <v>750</v>
      </c>
      <c r="J452" s="509">
        <v>730</v>
      </c>
      <c r="K452" s="501">
        <f t="shared" si="12"/>
        <v>744.6</v>
      </c>
      <c r="L452" s="504"/>
    </row>
    <row r="453" spans="1:12" x14ac:dyDescent="0.2">
      <c r="A453" s="318"/>
      <c r="B453" s="291" t="s">
        <v>833</v>
      </c>
      <c r="C453" s="291"/>
      <c r="D453" s="291"/>
      <c r="E453" s="291"/>
      <c r="F453" s="291"/>
      <c r="G453" s="299"/>
      <c r="H453" s="299"/>
      <c r="I453" s="501">
        <f t="shared" si="13"/>
        <v>0</v>
      </c>
      <c r="J453" s="299"/>
      <c r="K453" s="501">
        <f t="shared" si="12"/>
        <v>0</v>
      </c>
      <c r="L453" s="504"/>
    </row>
    <row r="454" spans="1:12" ht="40.5" x14ac:dyDescent="0.2">
      <c r="A454" s="317" t="s">
        <v>834</v>
      </c>
      <c r="B454" s="31" t="s">
        <v>3372</v>
      </c>
      <c r="C454" s="306">
        <v>3</v>
      </c>
      <c r="D454" s="36" t="s">
        <v>382</v>
      </c>
      <c r="E454" s="26" t="s">
        <v>1611</v>
      </c>
      <c r="F454" s="31" t="s">
        <v>359</v>
      </c>
      <c r="G454" s="296">
        <v>3</v>
      </c>
      <c r="H454" s="296">
        <v>715</v>
      </c>
      <c r="I454" s="501">
        <f t="shared" si="13"/>
        <v>820</v>
      </c>
      <c r="J454" s="509">
        <v>800</v>
      </c>
      <c r="K454" s="501">
        <f t="shared" si="12"/>
        <v>816</v>
      </c>
      <c r="L454" s="504"/>
    </row>
    <row r="455" spans="1:12" ht="40.5" x14ac:dyDescent="0.2">
      <c r="A455" s="320" t="s">
        <v>835</v>
      </c>
      <c r="B455" s="31" t="s">
        <v>3373</v>
      </c>
      <c r="C455" s="306">
        <v>3</v>
      </c>
      <c r="D455" s="36" t="s">
        <v>382</v>
      </c>
      <c r="E455" s="26" t="s">
        <v>1611</v>
      </c>
      <c r="F455" s="31" t="s">
        <v>364</v>
      </c>
      <c r="G455" s="296">
        <v>3</v>
      </c>
      <c r="H455" s="296">
        <v>715</v>
      </c>
      <c r="I455" s="501">
        <f t="shared" si="13"/>
        <v>820</v>
      </c>
      <c r="J455" s="509">
        <v>800</v>
      </c>
      <c r="K455" s="501">
        <f t="shared" si="12"/>
        <v>816</v>
      </c>
      <c r="L455" s="504"/>
    </row>
    <row r="456" spans="1:12" ht="40.5" x14ac:dyDescent="0.2">
      <c r="A456" s="320" t="s">
        <v>836</v>
      </c>
      <c r="B456" s="31" t="s">
        <v>3374</v>
      </c>
      <c r="C456" s="306">
        <v>3</v>
      </c>
      <c r="D456" s="36" t="s">
        <v>382</v>
      </c>
      <c r="E456" s="26" t="s">
        <v>1611</v>
      </c>
      <c r="F456" s="31" t="s">
        <v>364</v>
      </c>
      <c r="G456" s="296">
        <v>3</v>
      </c>
      <c r="H456" s="296">
        <v>715</v>
      </c>
      <c r="I456" s="501">
        <f t="shared" si="13"/>
        <v>820</v>
      </c>
      <c r="J456" s="509">
        <v>800</v>
      </c>
      <c r="K456" s="501">
        <f t="shared" si="12"/>
        <v>816</v>
      </c>
      <c r="L456" s="504"/>
    </row>
    <row r="457" spans="1:12" x14ac:dyDescent="0.2">
      <c r="A457" s="318"/>
      <c r="B457" s="291" t="s">
        <v>2914</v>
      </c>
      <c r="C457" s="291"/>
      <c r="D457" s="291"/>
      <c r="E457" s="291"/>
      <c r="F457" s="291"/>
      <c r="G457" s="299"/>
      <c r="H457" s="299"/>
      <c r="I457" s="501">
        <f t="shared" si="13"/>
        <v>0</v>
      </c>
      <c r="J457" s="299"/>
      <c r="K457" s="501">
        <f t="shared" si="12"/>
        <v>0</v>
      </c>
      <c r="L457" s="504"/>
    </row>
    <row r="458" spans="1:12" ht="60.75" x14ac:dyDescent="0.2">
      <c r="A458" s="321" t="s">
        <v>844</v>
      </c>
      <c r="B458" s="34" t="s">
        <v>331</v>
      </c>
      <c r="C458" s="306">
        <v>3</v>
      </c>
      <c r="D458" s="36" t="s">
        <v>382</v>
      </c>
      <c r="E458" s="26" t="s">
        <v>1611</v>
      </c>
      <c r="F458" s="31" t="s">
        <v>369</v>
      </c>
      <c r="G458" s="296">
        <v>1</v>
      </c>
      <c r="H458" s="296">
        <v>475</v>
      </c>
      <c r="I458" s="501">
        <f t="shared" si="13"/>
        <v>560</v>
      </c>
      <c r="J458" s="509">
        <v>540</v>
      </c>
      <c r="K458" s="501">
        <f t="shared" si="12"/>
        <v>550.79999999999995</v>
      </c>
      <c r="L458" s="504"/>
    </row>
    <row r="459" spans="1:12" ht="60.75" x14ac:dyDescent="0.2">
      <c r="A459" s="321" t="s">
        <v>845</v>
      </c>
      <c r="B459" s="34" t="s">
        <v>332</v>
      </c>
      <c r="C459" s="306">
        <v>3</v>
      </c>
      <c r="D459" s="36" t="s">
        <v>382</v>
      </c>
      <c r="E459" s="26" t="s">
        <v>1611</v>
      </c>
      <c r="F459" s="26" t="s">
        <v>364</v>
      </c>
      <c r="G459" s="296">
        <v>1</v>
      </c>
      <c r="H459" s="296">
        <v>685</v>
      </c>
      <c r="I459" s="501">
        <f t="shared" si="13"/>
        <v>790</v>
      </c>
      <c r="J459" s="509">
        <v>770</v>
      </c>
      <c r="K459" s="501">
        <f t="shared" si="12"/>
        <v>785.4</v>
      </c>
      <c r="L459" s="504"/>
    </row>
    <row r="460" spans="1:12" ht="60.75" x14ac:dyDescent="0.2">
      <c r="A460" s="321" t="s">
        <v>1634</v>
      </c>
      <c r="B460" s="34" t="s">
        <v>1635</v>
      </c>
      <c r="C460" s="306">
        <v>3</v>
      </c>
      <c r="D460" s="36" t="s">
        <v>382</v>
      </c>
      <c r="E460" s="26" t="s">
        <v>1611</v>
      </c>
      <c r="F460" s="26" t="s">
        <v>359</v>
      </c>
      <c r="G460" s="296">
        <v>3</v>
      </c>
      <c r="H460" s="296">
        <v>1100</v>
      </c>
      <c r="I460" s="501">
        <f t="shared" si="13"/>
        <v>1250</v>
      </c>
      <c r="J460" s="509">
        <v>1220</v>
      </c>
      <c r="K460" s="501">
        <f t="shared" si="12"/>
        <v>1244.4000000000001</v>
      </c>
      <c r="L460" s="504"/>
    </row>
    <row r="461" spans="1:12" ht="60.75" x14ac:dyDescent="0.2">
      <c r="A461" s="321" t="s">
        <v>1636</v>
      </c>
      <c r="B461" s="34" t="s">
        <v>1772</v>
      </c>
      <c r="C461" s="306">
        <v>3</v>
      </c>
      <c r="D461" s="36" t="s">
        <v>382</v>
      </c>
      <c r="E461" s="26" t="s">
        <v>1611</v>
      </c>
      <c r="F461" s="26" t="s">
        <v>364</v>
      </c>
      <c r="G461" s="296">
        <v>1</v>
      </c>
      <c r="H461" s="296">
        <v>523</v>
      </c>
      <c r="I461" s="501">
        <f t="shared" si="13"/>
        <v>610</v>
      </c>
      <c r="J461" s="509">
        <v>590</v>
      </c>
      <c r="K461" s="501">
        <f t="shared" si="12"/>
        <v>601.79999999999995</v>
      </c>
      <c r="L461" s="504"/>
    </row>
    <row r="462" spans="1:12" ht="81" x14ac:dyDescent="0.2">
      <c r="A462" s="320" t="s">
        <v>846</v>
      </c>
      <c r="B462" s="34" t="s">
        <v>1654</v>
      </c>
      <c r="C462" s="306">
        <v>3</v>
      </c>
      <c r="D462" s="36" t="s">
        <v>382</v>
      </c>
      <c r="E462" s="26" t="s">
        <v>1611</v>
      </c>
      <c r="F462" s="26" t="s">
        <v>364</v>
      </c>
      <c r="G462" s="296">
        <v>4</v>
      </c>
      <c r="H462" s="296">
        <v>569</v>
      </c>
      <c r="I462" s="501">
        <f t="shared" si="13"/>
        <v>650</v>
      </c>
      <c r="J462" s="509">
        <v>630</v>
      </c>
      <c r="K462" s="501">
        <f t="shared" si="12"/>
        <v>642.6</v>
      </c>
      <c r="L462" s="504"/>
    </row>
    <row r="463" spans="1:12" ht="40.5" x14ac:dyDescent="0.2">
      <c r="A463" s="321" t="s">
        <v>847</v>
      </c>
      <c r="B463" s="34" t="s">
        <v>105</v>
      </c>
      <c r="C463" s="306">
        <v>3</v>
      </c>
      <c r="D463" s="36" t="s">
        <v>382</v>
      </c>
      <c r="E463" s="26" t="s">
        <v>1611</v>
      </c>
      <c r="F463" s="31" t="s">
        <v>369</v>
      </c>
      <c r="G463" s="296">
        <v>4</v>
      </c>
      <c r="H463" s="296">
        <v>3710</v>
      </c>
      <c r="I463" s="501">
        <f t="shared" si="13"/>
        <v>4170</v>
      </c>
      <c r="J463" s="509">
        <v>4080</v>
      </c>
      <c r="K463" s="501">
        <f t="shared" si="12"/>
        <v>4161.6000000000004</v>
      </c>
      <c r="L463" s="504"/>
    </row>
    <row r="464" spans="1:12" ht="40.5" x14ac:dyDescent="0.2">
      <c r="A464" s="321" t="s">
        <v>848</v>
      </c>
      <c r="B464" s="34" t="s">
        <v>106</v>
      </c>
      <c r="C464" s="306">
        <v>3</v>
      </c>
      <c r="D464" s="36" t="s">
        <v>382</v>
      </c>
      <c r="E464" s="26" t="s">
        <v>1611</v>
      </c>
      <c r="F464" s="31" t="s">
        <v>369</v>
      </c>
      <c r="G464" s="296">
        <v>4</v>
      </c>
      <c r="H464" s="296">
        <v>3710</v>
      </c>
      <c r="I464" s="501">
        <f t="shared" si="13"/>
        <v>4170</v>
      </c>
      <c r="J464" s="509">
        <v>4080</v>
      </c>
      <c r="K464" s="501">
        <f t="shared" si="12"/>
        <v>4161.6000000000004</v>
      </c>
      <c r="L464" s="504"/>
    </row>
    <row r="465" spans="1:12" x14ac:dyDescent="0.2">
      <c r="A465" s="318"/>
      <c r="B465" s="291" t="s">
        <v>2915</v>
      </c>
      <c r="C465" s="291"/>
      <c r="D465" s="291"/>
      <c r="E465" s="291"/>
      <c r="F465" s="291"/>
      <c r="G465" s="299"/>
      <c r="H465" s="299"/>
      <c r="I465" s="501">
        <f t="shared" si="13"/>
        <v>0</v>
      </c>
      <c r="J465" s="299"/>
      <c r="K465" s="501">
        <f t="shared" si="12"/>
        <v>0</v>
      </c>
      <c r="L465" s="504"/>
    </row>
    <row r="466" spans="1:12" ht="40.5" x14ac:dyDescent="0.2">
      <c r="A466" s="321" t="s">
        <v>837</v>
      </c>
      <c r="B466" s="34" t="s">
        <v>107</v>
      </c>
      <c r="C466" s="306">
        <v>3</v>
      </c>
      <c r="D466" s="36" t="s">
        <v>382</v>
      </c>
      <c r="E466" s="26" t="s">
        <v>1611</v>
      </c>
      <c r="F466" s="31" t="s">
        <v>364</v>
      </c>
      <c r="G466" s="296">
        <v>1</v>
      </c>
      <c r="H466" s="296">
        <v>565</v>
      </c>
      <c r="I466" s="501">
        <f t="shared" si="13"/>
        <v>650</v>
      </c>
      <c r="J466" s="509">
        <v>630</v>
      </c>
      <c r="K466" s="501">
        <f t="shared" si="12"/>
        <v>642.6</v>
      </c>
      <c r="L466" s="504"/>
    </row>
    <row r="467" spans="1:12" ht="40.5" x14ac:dyDescent="0.2">
      <c r="A467" s="321" t="s">
        <v>839</v>
      </c>
      <c r="B467" s="34" t="s">
        <v>3375</v>
      </c>
      <c r="C467" s="306">
        <v>3</v>
      </c>
      <c r="D467" s="36" t="s">
        <v>382</v>
      </c>
      <c r="E467" s="26" t="s">
        <v>1611</v>
      </c>
      <c r="F467" s="31" t="s">
        <v>369</v>
      </c>
      <c r="G467" s="296">
        <v>8</v>
      </c>
      <c r="H467" s="296">
        <v>565</v>
      </c>
      <c r="I467" s="501">
        <f t="shared" si="13"/>
        <v>590</v>
      </c>
      <c r="J467" s="509">
        <v>570</v>
      </c>
      <c r="K467" s="501">
        <f t="shared" si="12"/>
        <v>581.4</v>
      </c>
      <c r="L467" s="504"/>
    </row>
    <row r="468" spans="1:12" ht="40.5" x14ac:dyDescent="0.2">
      <c r="A468" s="321" t="s">
        <v>840</v>
      </c>
      <c r="B468" s="34" t="s">
        <v>108</v>
      </c>
      <c r="C468" s="306">
        <v>3</v>
      </c>
      <c r="D468" s="36" t="s">
        <v>382</v>
      </c>
      <c r="E468" s="26" t="s">
        <v>1611</v>
      </c>
      <c r="F468" s="31" t="s">
        <v>359</v>
      </c>
      <c r="G468" s="296">
        <v>1</v>
      </c>
      <c r="H468" s="296">
        <v>415</v>
      </c>
      <c r="I468" s="501">
        <f t="shared" si="13"/>
        <v>490</v>
      </c>
      <c r="J468" s="509">
        <v>480</v>
      </c>
      <c r="K468" s="501">
        <f t="shared" si="12"/>
        <v>489.6</v>
      </c>
      <c r="L468" s="504"/>
    </row>
    <row r="469" spans="1:12" ht="60.75" x14ac:dyDescent="0.2">
      <c r="A469" s="320" t="s">
        <v>842</v>
      </c>
      <c r="B469" s="34" t="s">
        <v>2821</v>
      </c>
      <c r="C469" s="306">
        <v>3</v>
      </c>
      <c r="D469" s="36" t="s">
        <v>382</v>
      </c>
      <c r="E469" s="26" t="s">
        <v>1611</v>
      </c>
      <c r="F469" s="31" t="s">
        <v>364</v>
      </c>
      <c r="G469" s="296">
        <v>4</v>
      </c>
      <c r="H469" s="296">
        <v>1085</v>
      </c>
      <c r="I469" s="501">
        <f t="shared" si="13"/>
        <v>1240</v>
      </c>
      <c r="J469" s="509">
        <v>1210</v>
      </c>
      <c r="K469" s="501">
        <f t="shared" si="12"/>
        <v>1234.2</v>
      </c>
      <c r="L469" s="504"/>
    </row>
    <row r="470" spans="1:12" ht="40.5" x14ac:dyDescent="0.2">
      <c r="A470" s="321" t="s">
        <v>843</v>
      </c>
      <c r="B470" s="34" t="s">
        <v>2822</v>
      </c>
      <c r="C470" s="306">
        <v>3</v>
      </c>
      <c r="D470" s="36" t="s">
        <v>382</v>
      </c>
      <c r="E470" s="26" t="s">
        <v>1611</v>
      </c>
      <c r="F470" s="31" t="s">
        <v>369</v>
      </c>
      <c r="G470" s="296">
        <v>4</v>
      </c>
      <c r="H470" s="296">
        <v>3710</v>
      </c>
      <c r="I470" s="501">
        <f t="shared" si="13"/>
        <v>4170</v>
      </c>
      <c r="J470" s="509">
        <v>4080</v>
      </c>
      <c r="K470" s="501">
        <f t="shared" si="12"/>
        <v>4161.6000000000004</v>
      </c>
      <c r="L470" s="504"/>
    </row>
    <row r="471" spans="1:12" x14ac:dyDescent="0.2">
      <c r="A471" s="318"/>
      <c r="B471" s="291" t="s">
        <v>2916</v>
      </c>
      <c r="C471" s="291"/>
      <c r="D471" s="291"/>
      <c r="E471" s="291"/>
      <c r="F471" s="291"/>
      <c r="G471" s="299"/>
      <c r="H471" s="299"/>
      <c r="I471" s="501">
        <f t="shared" si="13"/>
        <v>0</v>
      </c>
      <c r="J471" s="299"/>
      <c r="K471" s="501">
        <f t="shared" si="12"/>
        <v>0</v>
      </c>
      <c r="L471" s="504"/>
    </row>
    <row r="472" spans="1:12" x14ac:dyDescent="0.2">
      <c r="A472" s="319" t="s">
        <v>849</v>
      </c>
      <c r="B472" s="27" t="s">
        <v>850</v>
      </c>
      <c r="C472" s="306">
        <v>3</v>
      </c>
      <c r="D472" s="36" t="s">
        <v>382</v>
      </c>
      <c r="E472" s="26" t="s">
        <v>1611</v>
      </c>
      <c r="F472" s="26" t="s">
        <v>359</v>
      </c>
      <c r="G472" s="296">
        <v>1</v>
      </c>
      <c r="H472" s="296">
        <v>555</v>
      </c>
      <c r="I472" s="501">
        <f t="shared" si="13"/>
        <v>640</v>
      </c>
      <c r="J472" s="509">
        <v>620</v>
      </c>
      <c r="K472" s="501">
        <f t="shared" si="12"/>
        <v>632.4</v>
      </c>
      <c r="L472" s="504"/>
    </row>
    <row r="473" spans="1:12" x14ac:dyDescent="0.2">
      <c r="A473" s="319" t="s">
        <v>851</v>
      </c>
      <c r="B473" s="27" t="s">
        <v>852</v>
      </c>
      <c r="C473" s="306">
        <v>3</v>
      </c>
      <c r="D473" s="36" t="s">
        <v>382</v>
      </c>
      <c r="E473" s="26" t="s">
        <v>1611</v>
      </c>
      <c r="F473" s="26" t="s">
        <v>359</v>
      </c>
      <c r="G473" s="296">
        <v>1</v>
      </c>
      <c r="H473" s="296">
        <v>425</v>
      </c>
      <c r="I473" s="501">
        <f t="shared" si="13"/>
        <v>510</v>
      </c>
      <c r="J473" s="509">
        <v>500</v>
      </c>
      <c r="K473" s="501">
        <f t="shared" si="12"/>
        <v>510</v>
      </c>
      <c r="L473" s="504"/>
    </row>
    <row r="474" spans="1:12" ht="60.75" x14ac:dyDescent="0.2">
      <c r="A474" s="320" t="s">
        <v>853</v>
      </c>
      <c r="B474" s="34" t="s">
        <v>854</v>
      </c>
      <c r="C474" s="306">
        <v>3</v>
      </c>
      <c r="D474" s="36" t="s">
        <v>382</v>
      </c>
      <c r="E474" s="26" t="s">
        <v>1611</v>
      </c>
      <c r="F474" s="31" t="s">
        <v>364</v>
      </c>
      <c r="G474" s="296">
        <v>4</v>
      </c>
      <c r="H474" s="296">
        <v>1115</v>
      </c>
      <c r="I474" s="501">
        <f t="shared" si="13"/>
        <v>1270</v>
      </c>
      <c r="J474" s="509">
        <v>1240</v>
      </c>
      <c r="K474" s="501">
        <f t="shared" si="12"/>
        <v>1264.8</v>
      </c>
      <c r="L474" s="504"/>
    </row>
    <row r="475" spans="1:12" ht="40.5" x14ac:dyDescent="0.2">
      <c r="A475" s="319" t="s">
        <v>855</v>
      </c>
      <c r="B475" s="27" t="s">
        <v>856</v>
      </c>
      <c r="C475" s="306">
        <v>3</v>
      </c>
      <c r="D475" s="36" t="s">
        <v>382</v>
      </c>
      <c r="E475" s="26" t="s">
        <v>1611</v>
      </c>
      <c r="F475" s="26" t="s">
        <v>369</v>
      </c>
      <c r="G475" s="296">
        <v>4</v>
      </c>
      <c r="H475" s="296">
        <v>5835</v>
      </c>
      <c r="I475" s="501">
        <f t="shared" si="13"/>
        <v>6530</v>
      </c>
      <c r="J475" s="509">
        <v>6400</v>
      </c>
      <c r="K475" s="501">
        <f t="shared" si="12"/>
        <v>6528</v>
      </c>
      <c r="L475" s="504"/>
    </row>
    <row r="476" spans="1:12" x14ac:dyDescent="0.2">
      <c r="A476" s="318"/>
      <c r="B476" s="291" t="s">
        <v>2917</v>
      </c>
      <c r="C476" s="291"/>
      <c r="D476" s="291"/>
      <c r="E476" s="291"/>
      <c r="F476" s="291"/>
      <c r="G476" s="299"/>
      <c r="H476" s="299"/>
      <c r="I476" s="501">
        <f t="shared" si="13"/>
        <v>0</v>
      </c>
      <c r="J476" s="299"/>
      <c r="K476" s="501">
        <f t="shared" si="12"/>
        <v>0</v>
      </c>
      <c r="L476" s="504"/>
    </row>
    <row r="477" spans="1:12" ht="40.5" x14ac:dyDescent="0.2">
      <c r="A477" s="321" t="s">
        <v>897</v>
      </c>
      <c r="B477" s="34" t="s">
        <v>898</v>
      </c>
      <c r="C477" s="306">
        <v>3</v>
      </c>
      <c r="D477" s="36" t="s">
        <v>382</v>
      </c>
      <c r="E477" s="26" t="s">
        <v>1611</v>
      </c>
      <c r="F477" s="31" t="s">
        <v>364</v>
      </c>
      <c r="G477" s="296">
        <v>1</v>
      </c>
      <c r="H477" s="296">
        <v>525</v>
      </c>
      <c r="I477" s="501">
        <f t="shared" si="13"/>
        <v>610</v>
      </c>
      <c r="J477" s="509">
        <v>590</v>
      </c>
      <c r="K477" s="501">
        <f t="shared" si="12"/>
        <v>601.79999999999995</v>
      </c>
      <c r="L477" s="504"/>
    </row>
    <row r="478" spans="1:12" ht="40.5" x14ac:dyDescent="0.2">
      <c r="A478" s="321" t="s">
        <v>899</v>
      </c>
      <c r="B478" s="34" t="s">
        <v>900</v>
      </c>
      <c r="C478" s="306">
        <v>3</v>
      </c>
      <c r="D478" s="36" t="s">
        <v>382</v>
      </c>
      <c r="E478" s="26" t="s">
        <v>1611</v>
      </c>
      <c r="F478" s="31" t="s">
        <v>364</v>
      </c>
      <c r="G478" s="296">
        <v>3</v>
      </c>
      <c r="H478" s="296">
        <v>525</v>
      </c>
      <c r="I478" s="501">
        <f t="shared" si="13"/>
        <v>610</v>
      </c>
      <c r="J478" s="509">
        <v>590</v>
      </c>
      <c r="K478" s="501">
        <f t="shared" si="12"/>
        <v>601.79999999999995</v>
      </c>
      <c r="L478" s="504"/>
    </row>
    <row r="479" spans="1:12" ht="40.5" x14ac:dyDescent="0.2">
      <c r="A479" s="321" t="s">
        <v>901</v>
      </c>
      <c r="B479" s="34" t="s">
        <v>902</v>
      </c>
      <c r="C479" s="306">
        <v>3</v>
      </c>
      <c r="D479" s="36" t="s">
        <v>382</v>
      </c>
      <c r="E479" s="26" t="s">
        <v>1611</v>
      </c>
      <c r="F479" s="31" t="s">
        <v>359</v>
      </c>
      <c r="G479" s="296">
        <v>1</v>
      </c>
      <c r="H479" s="296">
        <v>415</v>
      </c>
      <c r="I479" s="501">
        <f t="shared" si="13"/>
        <v>490</v>
      </c>
      <c r="J479" s="509">
        <v>480</v>
      </c>
      <c r="K479" s="501">
        <f t="shared" si="12"/>
        <v>489.6</v>
      </c>
      <c r="L479" s="504"/>
    </row>
    <row r="480" spans="1:12" ht="60.75" x14ac:dyDescent="0.2">
      <c r="A480" s="320" t="s">
        <v>903</v>
      </c>
      <c r="B480" s="34" t="s">
        <v>904</v>
      </c>
      <c r="C480" s="306">
        <v>3</v>
      </c>
      <c r="D480" s="36" t="s">
        <v>382</v>
      </c>
      <c r="E480" s="26" t="s">
        <v>1611</v>
      </c>
      <c r="F480" s="31" t="s">
        <v>364</v>
      </c>
      <c r="G480" s="296">
        <v>4</v>
      </c>
      <c r="H480" s="296">
        <v>1010</v>
      </c>
      <c r="I480" s="501">
        <f t="shared" si="13"/>
        <v>1160</v>
      </c>
      <c r="J480" s="509">
        <v>1130</v>
      </c>
      <c r="K480" s="501">
        <f t="shared" si="12"/>
        <v>1152.5999999999999</v>
      </c>
      <c r="L480" s="504"/>
    </row>
    <row r="481" spans="1:12" x14ac:dyDescent="0.2">
      <c r="A481" s="318"/>
      <c r="B481" s="291" t="s">
        <v>2918</v>
      </c>
      <c r="C481" s="291"/>
      <c r="D481" s="291"/>
      <c r="E481" s="291"/>
      <c r="F481" s="291"/>
      <c r="G481" s="299"/>
      <c r="H481" s="299"/>
      <c r="I481" s="501">
        <f t="shared" si="13"/>
        <v>0</v>
      </c>
      <c r="J481" s="299"/>
      <c r="K481" s="501">
        <f t="shared" ref="K481:K544" si="14">J481+(J481*2/100)</f>
        <v>0</v>
      </c>
      <c r="L481" s="504"/>
    </row>
    <row r="482" spans="1:12" ht="40.5" x14ac:dyDescent="0.2">
      <c r="A482" s="320" t="s">
        <v>942</v>
      </c>
      <c r="B482" s="34" t="s">
        <v>943</v>
      </c>
      <c r="C482" s="306">
        <v>3</v>
      </c>
      <c r="D482" s="36" t="s">
        <v>382</v>
      </c>
      <c r="E482" s="26" t="s">
        <v>1611</v>
      </c>
      <c r="F482" s="31" t="s">
        <v>364</v>
      </c>
      <c r="G482" s="296">
        <v>8</v>
      </c>
      <c r="H482" s="296">
        <v>530</v>
      </c>
      <c r="I482" s="501">
        <f t="shared" si="13"/>
        <v>620</v>
      </c>
      <c r="J482" s="509">
        <v>600</v>
      </c>
      <c r="K482" s="501">
        <f t="shared" si="14"/>
        <v>612</v>
      </c>
      <c r="L482" s="504"/>
    </row>
    <row r="483" spans="1:12" ht="40.5" x14ac:dyDescent="0.2">
      <c r="A483" s="321" t="s">
        <v>944</v>
      </c>
      <c r="B483" s="34" t="s">
        <v>945</v>
      </c>
      <c r="C483" s="306">
        <v>3</v>
      </c>
      <c r="D483" s="36" t="s">
        <v>382</v>
      </c>
      <c r="E483" s="26" t="s">
        <v>1611</v>
      </c>
      <c r="F483" s="31" t="s">
        <v>364</v>
      </c>
      <c r="G483" s="296">
        <v>8</v>
      </c>
      <c r="H483" s="296">
        <v>530</v>
      </c>
      <c r="I483" s="501">
        <f t="shared" si="13"/>
        <v>620</v>
      </c>
      <c r="J483" s="509">
        <v>600</v>
      </c>
      <c r="K483" s="501">
        <f t="shared" si="14"/>
        <v>612</v>
      </c>
      <c r="L483" s="504"/>
    </row>
    <row r="484" spans="1:12" x14ac:dyDescent="0.2">
      <c r="A484" s="318"/>
      <c r="B484" s="291" t="s">
        <v>2919</v>
      </c>
      <c r="C484" s="291"/>
      <c r="D484" s="291"/>
      <c r="E484" s="291"/>
      <c r="F484" s="291"/>
      <c r="G484" s="299"/>
      <c r="H484" s="299"/>
      <c r="I484" s="501">
        <f t="shared" si="13"/>
        <v>0</v>
      </c>
      <c r="J484" s="299"/>
      <c r="K484" s="501">
        <f t="shared" si="14"/>
        <v>0</v>
      </c>
      <c r="L484" s="504"/>
    </row>
    <row r="485" spans="1:12" x14ac:dyDescent="0.2">
      <c r="A485" s="319" t="s">
        <v>857</v>
      </c>
      <c r="B485" s="27" t="s">
        <v>858</v>
      </c>
      <c r="C485" s="306">
        <v>3</v>
      </c>
      <c r="D485" s="36" t="s">
        <v>382</v>
      </c>
      <c r="E485" s="26" t="s">
        <v>1611</v>
      </c>
      <c r="F485" s="26" t="s">
        <v>359</v>
      </c>
      <c r="G485" s="296">
        <v>2</v>
      </c>
      <c r="H485" s="296">
        <v>795</v>
      </c>
      <c r="I485" s="501">
        <f t="shared" si="13"/>
        <v>910</v>
      </c>
      <c r="J485" s="509">
        <v>890</v>
      </c>
      <c r="K485" s="501">
        <f t="shared" si="14"/>
        <v>907.8</v>
      </c>
      <c r="L485" s="504"/>
    </row>
    <row r="486" spans="1:12" x14ac:dyDescent="0.2">
      <c r="A486" s="318"/>
      <c r="B486" s="291" t="s">
        <v>2920</v>
      </c>
      <c r="C486" s="291"/>
      <c r="D486" s="291"/>
      <c r="E486" s="291"/>
      <c r="F486" s="291"/>
      <c r="G486" s="299"/>
      <c r="H486" s="299"/>
      <c r="I486" s="501">
        <f t="shared" si="13"/>
        <v>0</v>
      </c>
      <c r="J486" s="299"/>
      <c r="K486" s="501">
        <f t="shared" si="14"/>
        <v>0</v>
      </c>
      <c r="L486" s="504"/>
    </row>
    <row r="487" spans="1:12" ht="40.5" x14ac:dyDescent="0.2">
      <c r="A487" s="319" t="s">
        <v>859</v>
      </c>
      <c r="B487" s="27" t="s">
        <v>860</v>
      </c>
      <c r="C487" s="306">
        <v>3</v>
      </c>
      <c r="D487" s="36" t="s">
        <v>382</v>
      </c>
      <c r="E487" s="26" t="s">
        <v>1611</v>
      </c>
      <c r="F487" s="26" t="s">
        <v>364</v>
      </c>
      <c r="G487" s="296">
        <v>5</v>
      </c>
      <c r="H487" s="296">
        <v>725</v>
      </c>
      <c r="I487" s="501">
        <f t="shared" si="13"/>
        <v>830</v>
      </c>
      <c r="J487" s="509">
        <v>810</v>
      </c>
      <c r="K487" s="501">
        <f t="shared" si="14"/>
        <v>826.2</v>
      </c>
      <c r="L487" s="504"/>
    </row>
    <row r="488" spans="1:12" ht="40.5" x14ac:dyDescent="0.2">
      <c r="A488" s="319" t="s">
        <v>861</v>
      </c>
      <c r="B488" s="27" t="s">
        <v>862</v>
      </c>
      <c r="C488" s="306">
        <v>3</v>
      </c>
      <c r="D488" s="36" t="s">
        <v>382</v>
      </c>
      <c r="E488" s="26" t="s">
        <v>1611</v>
      </c>
      <c r="F488" s="26" t="s">
        <v>364</v>
      </c>
      <c r="G488" s="296">
        <v>5</v>
      </c>
      <c r="H488" s="296">
        <v>725</v>
      </c>
      <c r="I488" s="501">
        <f t="shared" si="13"/>
        <v>830</v>
      </c>
      <c r="J488" s="509">
        <v>810</v>
      </c>
      <c r="K488" s="501">
        <f t="shared" si="14"/>
        <v>826.2</v>
      </c>
      <c r="L488" s="504"/>
    </row>
    <row r="489" spans="1:12" x14ac:dyDescent="0.2">
      <c r="A489" s="318"/>
      <c r="B489" s="291" t="s">
        <v>2921</v>
      </c>
      <c r="C489" s="291"/>
      <c r="D489" s="291"/>
      <c r="E489" s="291"/>
      <c r="F489" s="291"/>
      <c r="G489" s="299"/>
      <c r="H489" s="299"/>
      <c r="I489" s="501">
        <f t="shared" si="13"/>
        <v>0</v>
      </c>
      <c r="J489" s="299"/>
      <c r="K489" s="501">
        <f t="shared" si="14"/>
        <v>0</v>
      </c>
      <c r="L489" s="504"/>
    </row>
    <row r="490" spans="1:12" x14ac:dyDescent="0.2">
      <c r="A490" s="320" t="s">
        <v>953</v>
      </c>
      <c r="B490" s="31" t="s">
        <v>954</v>
      </c>
      <c r="C490" s="306">
        <v>3</v>
      </c>
      <c r="D490" s="36" t="s">
        <v>382</v>
      </c>
      <c r="E490" s="26" t="s">
        <v>1611</v>
      </c>
      <c r="F490" s="31" t="s">
        <v>359</v>
      </c>
      <c r="G490" s="296">
        <v>3</v>
      </c>
      <c r="H490" s="296">
        <v>845</v>
      </c>
      <c r="I490" s="501">
        <f t="shared" si="13"/>
        <v>960</v>
      </c>
      <c r="J490" s="509">
        <v>940</v>
      </c>
      <c r="K490" s="501">
        <f t="shared" si="14"/>
        <v>958.8</v>
      </c>
      <c r="L490" s="504"/>
    </row>
    <row r="491" spans="1:12" x14ac:dyDescent="0.2">
      <c r="A491" s="317" t="s">
        <v>955</v>
      </c>
      <c r="B491" s="31" t="s">
        <v>956</v>
      </c>
      <c r="C491" s="306">
        <v>3</v>
      </c>
      <c r="D491" s="36" t="s">
        <v>382</v>
      </c>
      <c r="E491" s="26" t="s">
        <v>1611</v>
      </c>
      <c r="F491" s="31" t="s">
        <v>359</v>
      </c>
      <c r="G491" s="296">
        <v>3</v>
      </c>
      <c r="H491" s="296">
        <v>845</v>
      </c>
      <c r="I491" s="501">
        <f t="shared" si="13"/>
        <v>960</v>
      </c>
      <c r="J491" s="509">
        <v>940</v>
      </c>
      <c r="K491" s="501">
        <f t="shared" si="14"/>
        <v>958.8</v>
      </c>
      <c r="L491" s="504"/>
    </row>
    <row r="492" spans="1:12" ht="81" x14ac:dyDescent="0.2">
      <c r="A492" s="321" t="s">
        <v>957</v>
      </c>
      <c r="B492" s="34" t="s">
        <v>958</v>
      </c>
      <c r="C492" s="306">
        <v>3</v>
      </c>
      <c r="D492" s="36" t="s">
        <v>382</v>
      </c>
      <c r="E492" s="26" t="s">
        <v>1611</v>
      </c>
      <c r="F492" s="31" t="s">
        <v>364</v>
      </c>
      <c r="G492" s="296">
        <v>3</v>
      </c>
      <c r="H492" s="296">
        <v>1480</v>
      </c>
      <c r="I492" s="501">
        <f t="shared" si="13"/>
        <v>1670</v>
      </c>
      <c r="J492" s="509">
        <v>1630</v>
      </c>
      <c r="K492" s="501">
        <f t="shared" si="14"/>
        <v>1662.6</v>
      </c>
      <c r="L492" s="504"/>
    </row>
    <row r="493" spans="1:12" x14ac:dyDescent="0.2">
      <c r="A493" s="318"/>
      <c r="B493" s="291" t="s">
        <v>1637</v>
      </c>
      <c r="C493" s="291"/>
      <c r="D493" s="291"/>
      <c r="E493" s="291"/>
      <c r="F493" s="291"/>
      <c r="G493" s="299"/>
      <c r="H493" s="299"/>
      <c r="I493" s="501">
        <f t="shared" ref="I493:I556" si="15">CEILING(K493,10)</f>
        <v>0</v>
      </c>
      <c r="J493" s="299"/>
      <c r="K493" s="501">
        <f t="shared" si="14"/>
        <v>0</v>
      </c>
      <c r="L493" s="504"/>
    </row>
    <row r="494" spans="1:12" ht="40.5" x14ac:dyDescent="0.2">
      <c r="A494" s="321" t="s">
        <v>1638</v>
      </c>
      <c r="B494" s="34" t="s">
        <v>1639</v>
      </c>
      <c r="C494" s="306">
        <v>3</v>
      </c>
      <c r="D494" s="36" t="s">
        <v>382</v>
      </c>
      <c r="E494" s="26" t="s">
        <v>1611</v>
      </c>
      <c r="F494" s="31" t="s">
        <v>364</v>
      </c>
      <c r="G494" s="296">
        <v>8</v>
      </c>
      <c r="H494" s="296">
        <v>1024</v>
      </c>
      <c r="I494" s="501">
        <f t="shared" si="15"/>
        <v>1170</v>
      </c>
      <c r="J494" s="509">
        <v>1140</v>
      </c>
      <c r="K494" s="501">
        <f t="shared" si="14"/>
        <v>1162.8</v>
      </c>
      <c r="L494" s="504"/>
    </row>
    <row r="495" spans="1:12" ht="40.5" x14ac:dyDescent="0.2">
      <c r="A495" s="321" t="s">
        <v>1640</v>
      </c>
      <c r="B495" s="34" t="s">
        <v>1641</v>
      </c>
      <c r="C495" s="306">
        <v>3</v>
      </c>
      <c r="D495" s="36" t="s">
        <v>382</v>
      </c>
      <c r="E495" s="26" t="s">
        <v>1611</v>
      </c>
      <c r="F495" s="31" t="s">
        <v>364</v>
      </c>
      <c r="G495" s="296">
        <v>8</v>
      </c>
      <c r="H495" s="296">
        <v>1024</v>
      </c>
      <c r="I495" s="501">
        <f t="shared" si="15"/>
        <v>1170</v>
      </c>
      <c r="J495" s="509">
        <v>1140</v>
      </c>
      <c r="K495" s="501">
        <f t="shared" si="14"/>
        <v>1162.8</v>
      </c>
      <c r="L495" s="504"/>
    </row>
    <row r="496" spans="1:12" ht="40.5" x14ac:dyDescent="0.2">
      <c r="A496" s="321" t="s">
        <v>1642</v>
      </c>
      <c r="B496" s="34" t="s">
        <v>1643</v>
      </c>
      <c r="C496" s="306">
        <v>3</v>
      </c>
      <c r="D496" s="36" t="s">
        <v>382</v>
      </c>
      <c r="E496" s="26" t="s">
        <v>1611</v>
      </c>
      <c r="F496" s="31" t="s">
        <v>364</v>
      </c>
      <c r="G496" s="296">
        <v>8</v>
      </c>
      <c r="H496" s="296">
        <v>1024</v>
      </c>
      <c r="I496" s="501">
        <f t="shared" si="15"/>
        <v>1170</v>
      </c>
      <c r="J496" s="509">
        <v>1140</v>
      </c>
      <c r="K496" s="501">
        <f t="shared" si="14"/>
        <v>1162.8</v>
      </c>
      <c r="L496" s="504"/>
    </row>
    <row r="497" spans="1:12" x14ac:dyDescent="0.2">
      <c r="A497" s="318"/>
      <c r="B497" s="291" t="s">
        <v>2922</v>
      </c>
      <c r="C497" s="291"/>
      <c r="D497" s="291"/>
      <c r="E497" s="291"/>
      <c r="F497" s="291"/>
      <c r="G497" s="299"/>
      <c r="H497" s="299"/>
      <c r="I497" s="501">
        <f t="shared" si="15"/>
        <v>0</v>
      </c>
      <c r="J497" s="299"/>
      <c r="K497" s="501">
        <f t="shared" si="14"/>
        <v>0</v>
      </c>
      <c r="L497" s="504"/>
    </row>
    <row r="498" spans="1:12" ht="40.5" x14ac:dyDescent="0.2">
      <c r="A498" s="321" t="s">
        <v>946</v>
      </c>
      <c r="B498" s="34" t="s">
        <v>947</v>
      </c>
      <c r="C498" s="306">
        <v>3</v>
      </c>
      <c r="D498" s="36" t="s">
        <v>382</v>
      </c>
      <c r="E498" s="26" t="s">
        <v>1611</v>
      </c>
      <c r="F498" s="31" t="s">
        <v>364</v>
      </c>
      <c r="G498" s="296">
        <v>3</v>
      </c>
      <c r="H498" s="296">
        <v>845</v>
      </c>
      <c r="I498" s="501">
        <f t="shared" si="15"/>
        <v>960</v>
      </c>
      <c r="J498" s="509">
        <v>940</v>
      </c>
      <c r="K498" s="501">
        <f t="shared" si="14"/>
        <v>958.8</v>
      </c>
      <c r="L498" s="504"/>
    </row>
    <row r="499" spans="1:12" ht="40.5" x14ac:dyDescent="0.2">
      <c r="A499" s="321" t="s">
        <v>948</v>
      </c>
      <c r="B499" s="34" t="s">
        <v>949</v>
      </c>
      <c r="C499" s="306">
        <v>3</v>
      </c>
      <c r="D499" s="36" t="s">
        <v>382</v>
      </c>
      <c r="E499" s="26" t="s">
        <v>1611</v>
      </c>
      <c r="F499" s="31" t="s">
        <v>359</v>
      </c>
      <c r="G499" s="296">
        <v>4</v>
      </c>
      <c r="H499" s="296">
        <v>845</v>
      </c>
      <c r="I499" s="501">
        <f t="shared" si="15"/>
        <v>960</v>
      </c>
      <c r="J499" s="509">
        <v>940</v>
      </c>
      <c r="K499" s="501">
        <f t="shared" si="14"/>
        <v>958.8</v>
      </c>
      <c r="L499" s="504"/>
    </row>
    <row r="500" spans="1:12" x14ac:dyDescent="0.2">
      <c r="A500" s="318"/>
      <c r="B500" s="291" t="s">
        <v>2923</v>
      </c>
      <c r="C500" s="291"/>
      <c r="D500" s="291"/>
      <c r="E500" s="291"/>
      <c r="F500" s="291"/>
      <c r="G500" s="299"/>
      <c r="H500" s="299"/>
      <c r="I500" s="501">
        <f t="shared" si="15"/>
        <v>0</v>
      </c>
      <c r="J500" s="299"/>
      <c r="K500" s="501">
        <f t="shared" si="14"/>
        <v>0</v>
      </c>
      <c r="L500" s="504"/>
    </row>
    <row r="501" spans="1:12" ht="40.5" x14ac:dyDescent="0.2">
      <c r="A501" s="321" t="s">
        <v>869</v>
      </c>
      <c r="B501" s="34" t="s">
        <v>870</v>
      </c>
      <c r="C501" s="306">
        <v>3</v>
      </c>
      <c r="D501" s="36" t="s">
        <v>382</v>
      </c>
      <c r="E501" s="26" t="s">
        <v>1611</v>
      </c>
      <c r="F501" s="31" t="s">
        <v>364</v>
      </c>
      <c r="G501" s="296">
        <v>3</v>
      </c>
      <c r="H501" s="296">
        <v>530</v>
      </c>
      <c r="I501" s="501">
        <f t="shared" si="15"/>
        <v>620</v>
      </c>
      <c r="J501" s="509">
        <v>600</v>
      </c>
      <c r="K501" s="501">
        <f t="shared" si="14"/>
        <v>612</v>
      </c>
      <c r="L501" s="504"/>
    </row>
    <row r="502" spans="1:12" ht="40.5" x14ac:dyDescent="0.2">
      <c r="A502" s="321" t="s">
        <v>871</v>
      </c>
      <c r="B502" s="34" t="s">
        <v>872</v>
      </c>
      <c r="C502" s="306">
        <v>3</v>
      </c>
      <c r="D502" s="36" t="s">
        <v>382</v>
      </c>
      <c r="E502" s="26" t="s">
        <v>1611</v>
      </c>
      <c r="F502" s="31" t="s">
        <v>364</v>
      </c>
      <c r="G502" s="296">
        <v>3</v>
      </c>
      <c r="H502" s="296">
        <v>530</v>
      </c>
      <c r="I502" s="501">
        <f t="shared" si="15"/>
        <v>620</v>
      </c>
      <c r="J502" s="509">
        <v>600</v>
      </c>
      <c r="K502" s="501">
        <f t="shared" si="14"/>
        <v>612</v>
      </c>
      <c r="L502" s="504"/>
    </row>
    <row r="503" spans="1:12" ht="40.5" x14ac:dyDescent="0.2">
      <c r="A503" s="321" t="s">
        <v>873</v>
      </c>
      <c r="B503" s="34" t="s">
        <v>874</v>
      </c>
      <c r="C503" s="306">
        <v>3</v>
      </c>
      <c r="D503" s="36" t="s">
        <v>382</v>
      </c>
      <c r="E503" s="26" t="s">
        <v>1611</v>
      </c>
      <c r="F503" s="31" t="s">
        <v>364</v>
      </c>
      <c r="G503" s="296">
        <v>3</v>
      </c>
      <c r="H503" s="296">
        <v>530</v>
      </c>
      <c r="I503" s="501">
        <f t="shared" si="15"/>
        <v>620</v>
      </c>
      <c r="J503" s="509">
        <v>600</v>
      </c>
      <c r="K503" s="501">
        <f t="shared" si="14"/>
        <v>612</v>
      </c>
      <c r="L503" s="504"/>
    </row>
    <row r="504" spans="1:12" ht="40.5" x14ac:dyDescent="0.2">
      <c r="A504" s="321" t="s">
        <v>875</v>
      </c>
      <c r="B504" s="34" t="s">
        <v>876</v>
      </c>
      <c r="C504" s="306">
        <v>3</v>
      </c>
      <c r="D504" s="36" t="s">
        <v>382</v>
      </c>
      <c r="E504" s="26" t="s">
        <v>1611</v>
      </c>
      <c r="F504" s="31" t="s">
        <v>364</v>
      </c>
      <c r="G504" s="296">
        <v>3</v>
      </c>
      <c r="H504" s="296">
        <v>530</v>
      </c>
      <c r="I504" s="501">
        <f t="shared" si="15"/>
        <v>620</v>
      </c>
      <c r="J504" s="509">
        <v>600</v>
      </c>
      <c r="K504" s="501">
        <f t="shared" si="14"/>
        <v>612</v>
      </c>
      <c r="L504" s="504"/>
    </row>
    <row r="505" spans="1:12" ht="40.5" x14ac:dyDescent="0.2">
      <c r="A505" s="321" t="s">
        <v>877</v>
      </c>
      <c r="B505" s="34" t="s">
        <v>878</v>
      </c>
      <c r="C505" s="306">
        <v>3</v>
      </c>
      <c r="D505" s="36" t="s">
        <v>382</v>
      </c>
      <c r="E505" s="26" t="s">
        <v>1611</v>
      </c>
      <c r="F505" s="31" t="s">
        <v>364</v>
      </c>
      <c r="G505" s="296">
        <v>3</v>
      </c>
      <c r="H505" s="296">
        <v>530</v>
      </c>
      <c r="I505" s="501">
        <f t="shared" si="15"/>
        <v>620</v>
      </c>
      <c r="J505" s="509">
        <v>600</v>
      </c>
      <c r="K505" s="501">
        <f t="shared" si="14"/>
        <v>612</v>
      </c>
      <c r="L505" s="504"/>
    </row>
    <row r="506" spans="1:12" ht="40.5" x14ac:dyDescent="0.2">
      <c r="A506" s="321" t="s">
        <v>879</v>
      </c>
      <c r="B506" s="34" t="s">
        <v>880</v>
      </c>
      <c r="C506" s="306">
        <v>3</v>
      </c>
      <c r="D506" s="36" t="s">
        <v>382</v>
      </c>
      <c r="E506" s="26" t="s">
        <v>1611</v>
      </c>
      <c r="F506" s="31" t="s">
        <v>364</v>
      </c>
      <c r="G506" s="296">
        <v>3</v>
      </c>
      <c r="H506" s="296">
        <v>530</v>
      </c>
      <c r="I506" s="501">
        <f t="shared" si="15"/>
        <v>620</v>
      </c>
      <c r="J506" s="509">
        <v>600</v>
      </c>
      <c r="K506" s="501">
        <f t="shared" si="14"/>
        <v>612</v>
      </c>
      <c r="L506" s="504"/>
    </row>
    <row r="507" spans="1:12" x14ac:dyDescent="0.2">
      <c r="A507" s="318"/>
      <c r="B507" s="291" t="s">
        <v>2924</v>
      </c>
      <c r="C507" s="291"/>
      <c r="D507" s="291"/>
      <c r="E507" s="291"/>
      <c r="F507" s="291"/>
      <c r="G507" s="299"/>
      <c r="H507" s="299"/>
      <c r="I507" s="501">
        <f t="shared" si="15"/>
        <v>0</v>
      </c>
      <c r="J507" s="299"/>
      <c r="K507" s="501">
        <f t="shared" si="14"/>
        <v>0</v>
      </c>
      <c r="L507" s="504"/>
    </row>
    <row r="508" spans="1:12" ht="40.5" x14ac:dyDescent="0.2">
      <c r="A508" s="321" t="s">
        <v>881</v>
      </c>
      <c r="B508" s="34" t="s">
        <v>882</v>
      </c>
      <c r="C508" s="306">
        <v>3</v>
      </c>
      <c r="D508" s="36" t="s">
        <v>382</v>
      </c>
      <c r="E508" s="26" t="s">
        <v>1611</v>
      </c>
      <c r="F508" s="31" t="s">
        <v>364</v>
      </c>
      <c r="G508" s="296">
        <v>3</v>
      </c>
      <c r="H508" s="296">
        <v>675</v>
      </c>
      <c r="I508" s="501">
        <f t="shared" si="15"/>
        <v>780</v>
      </c>
      <c r="J508" s="509">
        <v>760</v>
      </c>
      <c r="K508" s="501">
        <f t="shared" si="14"/>
        <v>775.2</v>
      </c>
      <c r="L508" s="504"/>
    </row>
    <row r="509" spans="1:12" ht="40.5" x14ac:dyDescent="0.2">
      <c r="A509" s="321" t="s">
        <v>883</v>
      </c>
      <c r="B509" s="34" t="s">
        <v>884</v>
      </c>
      <c r="C509" s="306">
        <v>3</v>
      </c>
      <c r="D509" s="36" t="s">
        <v>382</v>
      </c>
      <c r="E509" s="26" t="s">
        <v>1611</v>
      </c>
      <c r="F509" s="31" t="s">
        <v>364</v>
      </c>
      <c r="G509" s="296">
        <v>3</v>
      </c>
      <c r="H509" s="296">
        <v>445</v>
      </c>
      <c r="I509" s="501">
        <f t="shared" si="15"/>
        <v>540</v>
      </c>
      <c r="J509" s="509">
        <v>520</v>
      </c>
      <c r="K509" s="501">
        <f t="shared" si="14"/>
        <v>530.4</v>
      </c>
      <c r="L509" s="504"/>
    </row>
    <row r="510" spans="1:12" ht="40.5" x14ac:dyDescent="0.2">
      <c r="A510" s="321" t="s">
        <v>885</v>
      </c>
      <c r="B510" s="34" t="s">
        <v>886</v>
      </c>
      <c r="C510" s="306">
        <v>3</v>
      </c>
      <c r="D510" s="36" t="s">
        <v>382</v>
      </c>
      <c r="E510" s="26" t="s">
        <v>1611</v>
      </c>
      <c r="F510" s="31" t="s">
        <v>369</v>
      </c>
      <c r="G510" s="296">
        <v>3</v>
      </c>
      <c r="H510" s="296">
        <v>535</v>
      </c>
      <c r="I510" s="501">
        <f t="shared" si="15"/>
        <v>620</v>
      </c>
      <c r="J510" s="509">
        <v>600</v>
      </c>
      <c r="K510" s="501">
        <f t="shared" si="14"/>
        <v>612</v>
      </c>
      <c r="L510" s="504"/>
    </row>
    <row r="511" spans="1:12" ht="40.5" x14ac:dyDescent="0.2">
      <c r="A511" s="321" t="s">
        <v>887</v>
      </c>
      <c r="B511" s="34" t="s">
        <v>888</v>
      </c>
      <c r="C511" s="306">
        <v>3</v>
      </c>
      <c r="D511" s="36" t="s">
        <v>382</v>
      </c>
      <c r="E511" s="26" t="s">
        <v>1611</v>
      </c>
      <c r="F511" s="31" t="s">
        <v>364</v>
      </c>
      <c r="G511" s="296">
        <v>3</v>
      </c>
      <c r="H511" s="296">
        <v>535</v>
      </c>
      <c r="I511" s="501">
        <f t="shared" si="15"/>
        <v>620</v>
      </c>
      <c r="J511" s="509">
        <v>600</v>
      </c>
      <c r="K511" s="501">
        <f t="shared" si="14"/>
        <v>612</v>
      </c>
      <c r="L511" s="504"/>
    </row>
    <row r="512" spans="1:12" ht="40.5" x14ac:dyDescent="0.2">
      <c r="A512" s="321" t="s">
        <v>889</v>
      </c>
      <c r="B512" s="34" t="s">
        <v>890</v>
      </c>
      <c r="C512" s="306">
        <v>3</v>
      </c>
      <c r="D512" s="36" t="s">
        <v>382</v>
      </c>
      <c r="E512" s="26" t="s">
        <v>1611</v>
      </c>
      <c r="F512" s="31" t="s">
        <v>364</v>
      </c>
      <c r="G512" s="296">
        <v>3</v>
      </c>
      <c r="H512" s="296">
        <v>535</v>
      </c>
      <c r="I512" s="501">
        <f t="shared" si="15"/>
        <v>620</v>
      </c>
      <c r="J512" s="509">
        <v>600</v>
      </c>
      <c r="K512" s="501">
        <f t="shared" si="14"/>
        <v>612</v>
      </c>
      <c r="L512" s="504"/>
    </row>
    <row r="513" spans="1:12" x14ac:dyDescent="0.2">
      <c r="A513" s="318"/>
      <c r="B513" s="291" t="s">
        <v>2925</v>
      </c>
      <c r="C513" s="291"/>
      <c r="D513" s="291"/>
      <c r="E513" s="291"/>
      <c r="F513" s="291"/>
      <c r="G513" s="299"/>
      <c r="H513" s="299"/>
      <c r="I513" s="501">
        <f t="shared" si="15"/>
        <v>0</v>
      </c>
      <c r="J513" s="299"/>
      <c r="K513" s="501">
        <f t="shared" si="14"/>
        <v>0</v>
      </c>
      <c r="L513" s="504"/>
    </row>
    <row r="514" spans="1:12" ht="40.5" x14ac:dyDescent="0.2">
      <c r="A514" s="321" t="s">
        <v>891</v>
      </c>
      <c r="B514" s="34" t="s">
        <v>892</v>
      </c>
      <c r="C514" s="306">
        <v>3</v>
      </c>
      <c r="D514" s="36" t="s">
        <v>382</v>
      </c>
      <c r="E514" s="26" t="s">
        <v>1611</v>
      </c>
      <c r="F514" s="31" t="s">
        <v>364</v>
      </c>
      <c r="G514" s="296">
        <v>3</v>
      </c>
      <c r="H514" s="296">
        <v>675</v>
      </c>
      <c r="I514" s="501">
        <f t="shared" si="15"/>
        <v>780</v>
      </c>
      <c r="J514" s="509">
        <v>760</v>
      </c>
      <c r="K514" s="501">
        <f t="shared" si="14"/>
        <v>775.2</v>
      </c>
      <c r="L514" s="504"/>
    </row>
    <row r="515" spans="1:12" ht="40.5" x14ac:dyDescent="0.2">
      <c r="A515" s="321" t="s">
        <v>893</v>
      </c>
      <c r="B515" s="34" t="s">
        <v>894</v>
      </c>
      <c r="C515" s="306">
        <v>3</v>
      </c>
      <c r="D515" s="36" t="s">
        <v>382</v>
      </c>
      <c r="E515" s="26" t="s">
        <v>1611</v>
      </c>
      <c r="F515" s="31" t="s">
        <v>364</v>
      </c>
      <c r="G515" s="296">
        <v>3</v>
      </c>
      <c r="H515" s="296">
        <v>675</v>
      </c>
      <c r="I515" s="501">
        <f t="shared" si="15"/>
        <v>780</v>
      </c>
      <c r="J515" s="509">
        <v>760</v>
      </c>
      <c r="K515" s="501">
        <f t="shared" si="14"/>
        <v>775.2</v>
      </c>
      <c r="L515" s="504"/>
    </row>
    <row r="516" spans="1:12" x14ac:dyDescent="0.2">
      <c r="A516" s="318"/>
      <c r="B516" s="291" t="s">
        <v>2926</v>
      </c>
      <c r="C516" s="291"/>
      <c r="D516" s="291"/>
      <c r="E516" s="291"/>
      <c r="F516" s="291"/>
      <c r="G516" s="299"/>
      <c r="H516" s="299"/>
      <c r="I516" s="501">
        <f t="shared" si="15"/>
        <v>0</v>
      </c>
      <c r="J516" s="299"/>
      <c r="K516" s="501">
        <f t="shared" si="14"/>
        <v>0</v>
      </c>
      <c r="L516" s="504"/>
    </row>
    <row r="517" spans="1:12" ht="40.5" x14ac:dyDescent="0.2">
      <c r="A517" s="321" t="s">
        <v>895</v>
      </c>
      <c r="B517" s="34" t="s">
        <v>896</v>
      </c>
      <c r="C517" s="306">
        <v>3</v>
      </c>
      <c r="D517" s="36" t="s">
        <v>382</v>
      </c>
      <c r="E517" s="26" t="s">
        <v>1611</v>
      </c>
      <c r="F517" s="31" t="s">
        <v>364</v>
      </c>
      <c r="G517" s="296">
        <v>3</v>
      </c>
      <c r="H517" s="296">
        <v>660</v>
      </c>
      <c r="I517" s="501">
        <f t="shared" si="15"/>
        <v>770</v>
      </c>
      <c r="J517" s="509">
        <v>750</v>
      </c>
      <c r="K517" s="501">
        <f t="shared" si="14"/>
        <v>765</v>
      </c>
      <c r="L517" s="504"/>
    </row>
    <row r="518" spans="1:12" x14ac:dyDescent="0.2">
      <c r="A518" s="318"/>
      <c r="B518" s="291" t="s">
        <v>2927</v>
      </c>
      <c r="C518" s="291" t="s">
        <v>923</v>
      </c>
      <c r="D518" s="291"/>
      <c r="E518" s="291"/>
      <c r="F518" s="291"/>
      <c r="G518" s="299"/>
      <c r="H518" s="299"/>
      <c r="I518" s="501">
        <f t="shared" si="15"/>
        <v>0</v>
      </c>
      <c r="J518" s="299"/>
      <c r="K518" s="501">
        <f t="shared" si="14"/>
        <v>0</v>
      </c>
      <c r="L518" s="504"/>
    </row>
    <row r="519" spans="1:12" ht="40.5" x14ac:dyDescent="0.2">
      <c r="A519" s="321" t="s">
        <v>924</v>
      </c>
      <c r="B519" s="34" t="s">
        <v>925</v>
      </c>
      <c r="C519" s="306">
        <v>3</v>
      </c>
      <c r="D519" s="36" t="s">
        <v>382</v>
      </c>
      <c r="E519" s="26" t="s">
        <v>1611</v>
      </c>
      <c r="F519" s="31" t="s">
        <v>364</v>
      </c>
      <c r="G519" s="296">
        <v>3</v>
      </c>
      <c r="H519" s="296">
        <v>670</v>
      </c>
      <c r="I519" s="501">
        <f t="shared" si="15"/>
        <v>780</v>
      </c>
      <c r="J519" s="509">
        <v>760</v>
      </c>
      <c r="K519" s="501">
        <f t="shared" si="14"/>
        <v>775.2</v>
      </c>
      <c r="L519" s="504"/>
    </row>
    <row r="520" spans="1:12" ht="40.5" x14ac:dyDescent="0.2">
      <c r="A520" s="321" t="s">
        <v>926</v>
      </c>
      <c r="B520" s="34" t="s">
        <v>927</v>
      </c>
      <c r="C520" s="306">
        <v>3</v>
      </c>
      <c r="D520" s="36" t="s">
        <v>382</v>
      </c>
      <c r="E520" s="26" t="s">
        <v>1611</v>
      </c>
      <c r="F520" s="31" t="s">
        <v>364</v>
      </c>
      <c r="G520" s="296">
        <v>3</v>
      </c>
      <c r="H520" s="296">
        <v>670</v>
      </c>
      <c r="I520" s="501">
        <f t="shared" si="15"/>
        <v>780</v>
      </c>
      <c r="J520" s="509">
        <v>760</v>
      </c>
      <c r="K520" s="501">
        <f t="shared" si="14"/>
        <v>775.2</v>
      </c>
      <c r="L520" s="504"/>
    </row>
    <row r="521" spans="1:12" ht="40.5" x14ac:dyDescent="0.2">
      <c r="A521" s="321" t="s">
        <v>928</v>
      </c>
      <c r="B521" s="34" t="s">
        <v>929</v>
      </c>
      <c r="C521" s="306">
        <v>3</v>
      </c>
      <c r="D521" s="36" t="s">
        <v>382</v>
      </c>
      <c r="E521" s="26" t="s">
        <v>1611</v>
      </c>
      <c r="F521" s="31" t="s">
        <v>364</v>
      </c>
      <c r="G521" s="296">
        <v>3</v>
      </c>
      <c r="H521" s="296">
        <v>670</v>
      </c>
      <c r="I521" s="501">
        <f t="shared" si="15"/>
        <v>780</v>
      </c>
      <c r="J521" s="509">
        <v>760</v>
      </c>
      <c r="K521" s="501">
        <f t="shared" si="14"/>
        <v>775.2</v>
      </c>
      <c r="L521" s="504"/>
    </row>
    <row r="522" spans="1:12" x14ac:dyDescent="0.2">
      <c r="A522" s="318"/>
      <c r="B522" s="291" t="s">
        <v>2928</v>
      </c>
      <c r="C522" s="291"/>
      <c r="D522" s="291"/>
      <c r="E522" s="291"/>
      <c r="F522" s="291"/>
      <c r="G522" s="299"/>
      <c r="H522" s="299"/>
      <c r="I522" s="501">
        <f t="shared" si="15"/>
        <v>0</v>
      </c>
      <c r="J522" s="299"/>
      <c r="K522" s="501">
        <f t="shared" si="14"/>
        <v>0</v>
      </c>
      <c r="L522" s="504"/>
    </row>
    <row r="523" spans="1:12" ht="40.5" x14ac:dyDescent="0.2">
      <c r="A523" s="322" t="s">
        <v>2750</v>
      </c>
      <c r="B523" s="27" t="s">
        <v>2751</v>
      </c>
      <c r="C523" s="306">
        <v>3</v>
      </c>
      <c r="D523" s="36" t="s">
        <v>382</v>
      </c>
      <c r="E523" s="26" t="s">
        <v>1611</v>
      </c>
      <c r="F523" s="26" t="s">
        <v>364</v>
      </c>
      <c r="G523" s="296">
        <v>8</v>
      </c>
      <c r="H523" s="296">
        <v>585</v>
      </c>
      <c r="I523" s="501">
        <f t="shared" si="15"/>
        <v>680</v>
      </c>
      <c r="J523" s="509">
        <v>660</v>
      </c>
      <c r="K523" s="501">
        <f t="shared" si="14"/>
        <v>673.2</v>
      </c>
      <c r="L523" s="504"/>
    </row>
    <row r="524" spans="1:12" x14ac:dyDescent="0.2">
      <c r="A524" s="318"/>
      <c r="B524" s="291" t="s">
        <v>3295</v>
      </c>
      <c r="C524" s="291"/>
      <c r="D524" s="291"/>
      <c r="E524" s="291"/>
      <c r="F524" s="291"/>
      <c r="G524" s="299"/>
      <c r="H524" s="299"/>
      <c r="I524" s="501">
        <f t="shared" si="15"/>
        <v>0</v>
      </c>
      <c r="J524" s="299"/>
      <c r="K524" s="501">
        <f t="shared" si="14"/>
        <v>0</v>
      </c>
      <c r="L524" s="504"/>
    </row>
    <row r="525" spans="1:12" ht="40.5" x14ac:dyDescent="0.2">
      <c r="A525" s="321" t="s">
        <v>934</v>
      </c>
      <c r="B525" s="34" t="s">
        <v>935</v>
      </c>
      <c r="C525" s="306">
        <v>3</v>
      </c>
      <c r="D525" s="36" t="s">
        <v>382</v>
      </c>
      <c r="E525" s="26" t="s">
        <v>1611</v>
      </c>
      <c r="F525" s="31" t="s">
        <v>369</v>
      </c>
      <c r="G525" s="296">
        <v>4</v>
      </c>
      <c r="H525" s="296">
        <v>1685</v>
      </c>
      <c r="I525" s="501">
        <f t="shared" si="15"/>
        <v>1900</v>
      </c>
      <c r="J525" s="509">
        <v>1860</v>
      </c>
      <c r="K525" s="501">
        <f t="shared" si="14"/>
        <v>1897.2</v>
      </c>
      <c r="L525" s="504"/>
    </row>
    <row r="526" spans="1:12" x14ac:dyDescent="0.2">
      <c r="A526" s="318"/>
      <c r="B526" s="291" t="s">
        <v>3296</v>
      </c>
      <c r="C526" s="291"/>
      <c r="D526" s="291"/>
      <c r="E526" s="291"/>
      <c r="F526" s="291"/>
      <c r="G526" s="299"/>
      <c r="H526" s="299"/>
      <c r="I526" s="501">
        <f t="shared" si="15"/>
        <v>0</v>
      </c>
      <c r="J526" s="299"/>
      <c r="K526" s="501">
        <f t="shared" si="14"/>
        <v>0</v>
      </c>
      <c r="L526" s="504"/>
    </row>
    <row r="527" spans="1:12" ht="40.5" x14ac:dyDescent="0.2">
      <c r="A527" s="321" t="s">
        <v>940</v>
      </c>
      <c r="B527" s="34" t="s">
        <v>941</v>
      </c>
      <c r="C527" s="306">
        <v>3</v>
      </c>
      <c r="D527" s="36" t="s">
        <v>382</v>
      </c>
      <c r="E527" s="26" t="s">
        <v>1611</v>
      </c>
      <c r="F527" s="31" t="s">
        <v>364</v>
      </c>
      <c r="G527" s="296">
        <v>8</v>
      </c>
      <c r="H527" s="296">
        <v>1170</v>
      </c>
      <c r="I527" s="501">
        <f t="shared" si="15"/>
        <v>1330</v>
      </c>
      <c r="J527" s="509">
        <v>1300</v>
      </c>
      <c r="K527" s="501">
        <f t="shared" si="14"/>
        <v>1326</v>
      </c>
      <c r="L527" s="504"/>
    </row>
    <row r="528" spans="1:12" x14ac:dyDescent="0.2">
      <c r="A528" s="318"/>
      <c r="B528" s="291" t="s">
        <v>3297</v>
      </c>
      <c r="C528" s="291"/>
      <c r="D528" s="291"/>
      <c r="E528" s="291"/>
      <c r="F528" s="291"/>
      <c r="G528" s="299"/>
      <c r="H528" s="299"/>
      <c r="I528" s="501">
        <f t="shared" si="15"/>
        <v>0</v>
      </c>
      <c r="J528" s="299"/>
      <c r="K528" s="501">
        <f t="shared" si="14"/>
        <v>0</v>
      </c>
      <c r="L528" s="504"/>
    </row>
    <row r="529" spans="1:12" x14ac:dyDescent="0.2">
      <c r="A529" s="321" t="s">
        <v>2738</v>
      </c>
      <c r="B529" s="34" t="s">
        <v>2739</v>
      </c>
      <c r="C529" s="306">
        <v>3</v>
      </c>
      <c r="D529" s="36" t="s">
        <v>382</v>
      </c>
      <c r="E529" s="26" t="s">
        <v>1611</v>
      </c>
      <c r="F529" s="31" t="s">
        <v>364</v>
      </c>
      <c r="G529" s="296">
        <v>2</v>
      </c>
      <c r="H529" s="296">
        <v>540</v>
      </c>
      <c r="I529" s="501">
        <f t="shared" si="15"/>
        <v>630</v>
      </c>
      <c r="J529" s="509">
        <v>610</v>
      </c>
      <c r="K529" s="501">
        <f t="shared" si="14"/>
        <v>622.20000000000005</v>
      </c>
      <c r="L529" s="504"/>
    </row>
    <row r="530" spans="1:12" x14ac:dyDescent="0.2">
      <c r="A530" s="321" t="s">
        <v>2740</v>
      </c>
      <c r="B530" s="34" t="s">
        <v>2741</v>
      </c>
      <c r="C530" s="306">
        <v>3</v>
      </c>
      <c r="D530" s="36" t="s">
        <v>382</v>
      </c>
      <c r="E530" s="26" t="s">
        <v>1611</v>
      </c>
      <c r="F530" s="31" t="s">
        <v>369</v>
      </c>
      <c r="G530" s="296">
        <v>2</v>
      </c>
      <c r="H530" s="296">
        <v>540</v>
      </c>
      <c r="I530" s="501">
        <f t="shared" si="15"/>
        <v>630</v>
      </c>
      <c r="J530" s="509">
        <v>610</v>
      </c>
      <c r="K530" s="501">
        <f t="shared" si="14"/>
        <v>622.20000000000005</v>
      </c>
      <c r="L530" s="504"/>
    </row>
    <row r="531" spans="1:12" x14ac:dyDescent="0.2">
      <c r="A531" s="318"/>
      <c r="B531" s="291" t="s">
        <v>3298</v>
      </c>
      <c r="C531" s="291"/>
      <c r="D531" s="291"/>
      <c r="E531" s="291"/>
      <c r="F531" s="291"/>
      <c r="G531" s="299"/>
      <c r="H531" s="299"/>
      <c r="I531" s="501">
        <f t="shared" si="15"/>
        <v>0</v>
      </c>
      <c r="J531" s="299"/>
      <c r="K531" s="501">
        <f t="shared" si="14"/>
        <v>0</v>
      </c>
      <c r="L531" s="504"/>
    </row>
    <row r="532" spans="1:12" ht="40.5" x14ac:dyDescent="0.2">
      <c r="A532" s="319" t="s">
        <v>2742</v>
      </c>
      <c r="B532" s="27" t="s">
        <v>2743</v>
      </c>
      <c r="C532" s="306">
        <v>3</v>
      </c>
      <c r="D532" s="36" t="s">
        <v>382</v>
      </c>
      <c r="E532" s="26" t="s">
        <v>1611</v>
      </c>
      <c r="F532" s="26" t="s">
        <v>369</v>
      </c>
      <c r="G532" s="296">
        <v>4</v>
      </c>
      <c r="H532" s="296">
        <v>560</v>
      </c>
      <c r="I532" s="501">
        <f t="shared" si="15"/>
        <v>640</v>
      </c>
      <c r="J532" s="509">
        <v>620</v>
      </c>
      <c r="K532" s="501">
        <f t="shared" si="14"/>
        <v>632.4</v>
      </c>
      <c r="L532" s="504"/>
    </row>
    <row r="533" spans="1:12" ht="40.5" x14ac:dyDescent="0.2">
      <c r="A533" s="319" t="s">
        <v>2744</v>
      </c>
      <c r="B533" s="27" t="s">
        <v>2745</v>
      </c>
      <c r="C533" s="306">
        <v>3</v>
      </c>
      <c r="D533" s="36" t="s">
        <v>382</v>
      </c>
      <c r="E533" s="26" t="s">
        <v>1611</v>
      </c>
      <c r="F533" s="26" t="s">
        <v>359</v>
      </c>
      <c r="G533" s="296">
        <v>4</v>
      </c>
      <c r="H533" s="296">
        <v>560</v>
      </c>
      <c r="I533" s="501">
        <f t="shared" si="15"/>
        <v>640</v>
      </c>
      <c r="J533" s="509">
        <v>620</v>
      </c>
      <c r="K533" s="501">
        <f t="shared" si="14"/>
        <v>632.4</v>
      </c>
      <c r="L533" s="504"/>
    </row>
    <row r="534" spans="1:12" x14ac:dyDescent="0.2">
      <c r="A534" s="318"/>
      <c r="B534" s="291" t="s">
        <v>3299</v>
      </c>
      <c r="C534" s="291"/>
      <c r="D534" s="291"/>
      <c r="E534" s="291"/>
      <c r="F534" s="291"/>
      <c r="G534" s="299"/>
      <c r="H534" s="299"/>
      <c r="I534" s="501">
        <f t="shared" si="15"/>
        <v>0</v>
      </c>
      <c r="J534" s="299"/>
      <c r="K534" s="501">
        <f t="shared" si="14"/>
        <v>0</v>
      </c>
      <c r="L534" s="504"/>
    </row>
    <row r="535" spans="1:12" ht="40.5" x14ac:dyDescent="0.2">
      <c r="A535" s="321" t="s">
        <v>936</v>
      </c>
      <c r="B535" s="34" t="s">
        <v>937</v>
      </c>
      <c r="C535" s="306">
        <v>3</v>
      </c>
      <c r="D535" s="36" t="s">
        <v>382</v>
      </c>
      <c r="E535" s="26" t="s">
        <v>1611</v>
      </c>
      <c r="F535" s="31" t="s">
        <v>369</v>
      </c>
      <c r="G535" s="296">
        <v>3</v>
      </c>
      <c r="H535" s="296">
        <v>585</v>
      </c>
      <c r="I535" s="501">
        <f t="shared" si="15"/>
        <v>680</v>
      </c>
      <c r="J535" s="509">
        <v>660</v>
      </c>
      <c r="K535" s="501">
        <f t="shared" si="14"/>
        <v>673.2</v>
      </c>
      <c r="L535" s="504"/>
    </row>
    <row r="536" spans="1:12" ht="40.5" x14ac:dyDescent="0.2">
      <c r="A536" s="321" t="s">
        <v>938</v>
      </c>
      <c r="B536" s="34" t="s">
        <v>939</v>
      </c>
      <c r="C536" s="306">
        <v>3</v>
      </c>
      <c r="D536" s="36" t="s">
        <v>382</v>
      </c>
      <c r="E536" s="26" t="s">
        <v>1611</v>
      </c>
      <c r="F536" s="31" t="s">
        <v>364</v>
      </c>
      <c r="G536" s="296">
        <v>3</v>
      </c>
      <c r="H536" s="296">
        <v>585</v>
      </c>
      <c r="I536" s="501">
        <f t="shared" si="15"/>
        <v>680</v>
      </c>
      <c r="J536" s="509">
        <v>660</v>
      </c>
      <c r="K536" s="501">
        <f t="shared" si="14"/>
        <v>673.2</v>
      </c>
      <c r="L536" s="504"/>
    </row>
    <row r="537" spans="1:12" ht="40.5" x14ac:dyDescent="0.2">
      <c r="A537" s="321" t="s">
        <v>3464</v>
      </c>
      <c r="B537" s="34" t="s">
        <v>3463</v>
      </c>
      <c r="C537" s="306">
        <v>3</v>
      </c>
      <c r="D537" s="36" t="s">
        <v>382</v>
      </c>
      <c r="E537" s="26" t="s">
        <v>1611</v>
      </c>
      <c r="F537" s="31" t="s">
        <v>369</v>
      </c>
      <c r="G537" s="296">
        <v>4</v>
      </c>
      <c r="H537" s="296">
        <v>1500</v>
      </c>
      <c r="I537" s="501">
        <f t="shared" si="15"/>
        <v>1700</v>
      </c>
      <c r="J537" s="509">
        <v>1660</v>
      </c>
      <c r="K537" s="501">
        <f t="shared" si="14"/>
        <v>1693.2</v>
      </c>
      <c r="L537" s="504"/>
    </row>
    <row r="538" spans="1:12" ht="40.5" x14ac:dyDescent="0.2">
      <c r="A538" s="321" t="s">
        <v>3466</v>
      </c>
      <c r="B538" s="34" t="s">
        <v>3465</v>
      </c>
      <c r="C538" s="306">
        <v>3</v>
      </c>
      <c r="D538" s="36" t="s">
        <v>382</v>
      </c>
      <c r="E538" s="26" t="s">
        <v>1611</v>
      </c>
      <c r="F538" s="31" t="s">
        <v>369</v>
      </c>
      <c r="G538" s="296">
        <v>4</v>
      </c>
      <c r="H538" s="296">
        <v>1500</v>
      </c>
      <c r="I538" s="501">
        <f t="shared" si="15"/>
        <v>1700</v>
      </c>
      <c r="J538" s="509">
        <v>1660</v>
      </c>
      <c r="K538" s="501">
        <f t="shared" si="14"/>
        <v>1693.2</v>
      </c>
      <c r="L538" s="504"/>
    </row>
    <row r="539" spans="1:12" x14ac:dyDescent="0.2">
      <c r="A539" s="318"/>
      <c r="B539" s="291" t="s">
        <v>3300</v>
      </c>
      <c r="C539" s="291"/>
      <c r="D539" s="291"/>
      <c r="E539" s="291"/>
      <c r="F539" s="291"/>
      <c r="G539" s="299"/>
      <c r="H539" s="299"/>
      <c r="I539" s="501">
        <f t="shared" si="15"/>
        <v>0</v>
      </c>
      <c r="J539" s="299"/>
      <c r="K539" s="501">
        <f t="shared" si="14"/>
        <v>0</v>
      </c>
      <c r="L539" s="504"/>
    </row>
    <row r="540" spans="1:12" ht="40.5" x14ac:dyDescent="0.2">
      <c r="A540" s="321" t="s">
        <v>905</v>
      </c>
      <c r="B540" s="29" t="s">
        <v>323</v>
      </c>
      <c r="C540" s="306">
        <v>3</v>
      </c>
      <c r="D540" s="36" t="s">
        <v>382</v>
      </c>
      <c r="E540" s="26" t="s">
        <v>1611</v>
      </c>
      <c r="F540" s="31" t="s">
        <v>369</v>
      </c>
      <c r="G540" s="296">
        <v>3</v>
      </c>
      <c r="H540" s="296">
        <v>805</v>
      </c>
      <c r="I540" s="501">
        <f t="shared" si="15"/>
        <v>930</v>
      </c>
      <c r="J540" s="509">
        <v>910</v>
      </c>
      <c r="K540" s="501">
        <f t="shared" si="14"/>
        <v>928.2</v>
      </c>
      <c r="L540" s="504"/>
    </row>
    <row r="541" spans="1:12" ht="40.5" x14ac:dyDescent="0.2">
      <c r="A541" s="321" t="s">
        <v>906</v>
      </c>
      <c r="B541" s="34" t="s">
        <v>324</v>
      </c>
      <c r="C541" s="306">
        <v>3</v>
      </c>
      <c r="D541" s="36" t="s">
        <v>382</v>
      </c>
      <c r="E541" s="26" t="s">
        <v>1611</v>
      </c>
      <c r="F541" s="31" t="s">
        <v>364</v>
      </c>
      <c r="G541" s="296">
        <v>3</v>
      </c>
      <c r="H541" s="296">
        <v>805</v>
      </c>
      <c r="I541" s="501">
        <f t="shared" si="15"/>
        <v>930</v>
      </c>
      <c r="J541" s="509">
        <v>910</v>
      </c>
      <c r="K541" s="501">
        <f t="shared" si="14"/>
        <v>928.2</v>
      </c>
      <c r="L541" s="504"/>
    </row>
    <row r="542" spans="1:12" x14ac:dyDescent="0.2">
      <c r="A542" s="321" t="s">
        <v>326</v>
      </c>
      <c r="B542" s="34" t="s">
        <v>325</v>
      </c>
      <c r="C542" s="306">
        <v>3</v>
      </c>
      <c r="D542" s="36" t="s">
        <v>382</v>
      </c>
      <c r="E542" s="26" t="s">
        <v>1611</v>
      </c>
      <c r="F542" s="31" t="s">
        <v>364</v>
      </c>
      <c r="G542" s="296">
        <v>8</v>
      </c>
      <c r="H542" s="296">
        <v>495</v>
      </c>
      <c r="I542" s="501">
        <f t="shared" si="15"/>
        <v>580</v>
      </c>
      <c r="J542" s="509">
        <v>560</v>
      </c>
      <c r="K542" s="501">
        <f t="shared" si="14"/>
        <v>571.20000000000005</v>
      </c>
      <c r="L542" s="504"/>
    </row>
    <row r="543" spans="1:12" ht="40.5" x14ac:dyDescent="0.2">
      <c r="A543" s="321" t="s">
        <v>907</v>
      </c>
      <c r="B543" s="34" t="s">
        <v>908</v>
      </c>
      <c r="C543" s="306">
        <v>3</v>
      </c>
      <c r="D543" s="36" t="s">
        <v>382</v>
      </c>
      <c r="E543" s="26" t="s">
        <v>1611</v>
      </c>
      <c r="F543" s="31" t="s">
        <v>364</v>
      </c>
      <c r="G543" s="296">
        <v>3</v>
      </c>
      <c r="H543" s="296">
        <v>825</v>
      </c>
      <c r="I543" s="501">
        <f t="shared" si="15"/>
        <v>940</v>
      </c>
      <c r="J543" s="509">
        <v>920</v>
      </c>
      <c r="K543" s="501">
        <f t="shared" si="14"/>
        <v>938.4</v>
      </c>
      <c r="L543" s="504"/>
    </row>
    <row r="544" spans="1:12" ht="40.5" x14ac:dyDescent="0.2">
      <c r="A544" s="321" t="s">
        <v>909</v>
      </c>
      <c r="B544" s="34" t="s">
        <v>910</v>
      </c>
      <c r="C544" s="306">
        <v>3</v>
      </c>
      <c r="D544" s="36" t="s">
        <v>382</v>
      </c>
      <c r="E544" s="26" t="s">
        <v>1611</v>
      </c>
      <c r="F544" s="31" t="s">
        <v>364</v>
      </c>
      <c r="G544" s="296">
        <v>3</v>
      </c>
      <c r="H544" s="296">
        <v>510</v>
      </c>
      <c r="I544" s="501">
        <f t="shared" si="15"/>
        <v>600</v>
      </c>
      <c r="J544" s="509">
        <v>580</v>
      </c>
      <c r="K544" s="501">
        <f t="shared" si="14"/>
        <v>591.6</v>
      </c>
      <c r="L544" s="504"/>
    </row>
    <row r="545" spans="1:12" ht="40.5" x14ac:dyDescent="0.2">
      <c r="A545" s="321" t="s">
        <v>911</v>
      </c>
      <c r="B545" s="34" t="s">
        <v>912</v>
      </c>
      <c r="C545" s="306">
        <v>3</v>
      </c>
      <c r="D545" s="36" t="s">
        <v>382</v>
      </c>
      <c r="E545" s="26" t="s">
        <v>1611</v>
      </c>
      <c r="F545" s="31" t="s">
        <v>364</v>
      </c>
      <c r="G545" s="296">
        <v>3</v>
      </c>
      <c r="H545" s="296">
        <v>475</v>
      </c>
      <c r="I545" s="501">
        <f t="shared" si="15"/>
        <v>560</v>
      </c>
      <c r="J545" s="509">
        <v>540</v>
      </c>
      <c r="K545" s="501">
        <f t="shared" ref="K545:K608" si="16">J545+(J545*2/100)</f>
        <v>550.79999999999995</v>
      </c>
      <c r="L545" s="504"/>
    </row>
    <row r="546" spans="1:12" ht="40.5" x14ac:dyDescent="0.2">
      <c r="A546" s="319" t="s">
        <v>913</v>
      </c>
      <c r="B546" s="27" t="s">
        <v>914</v>
      </c>
      <c r="C546" s="306">
        <v>3</v>
      </c>
      <c r="D546" s="36" t="s">
        <v>382</v>
      </c>
      <c r="E546" s="26" t="s">
        <v>1611</v>
      </c>
      <c r="F546" s="26" t="s">
        <v>364</v>
      </c>
      <c r="G546" s="296">
        <v>8</v>
      </c>
      <c r="H546" s="296">
        <v>880</v>
      </c>
      <c r="I546" s="501">
        <f t="shared" si="15"/>
        <v>1010</v>
      </c>
      <c r="J546" s="509">
        <v>990</v>
      </c>
      <c r="K546" s="501">
        <f t="shared" si="16"/>
        <v>1009.8</v>
      </c>
      <c r="L546" s="504"/>
    </row>
    <row r="547" spans="1:12" ht="40.5" x14ac:dyDescent="0.2">
      <c r="A547" s="321" t="s">
        <v>915</v>
      </c>
      <c r="B547" s="34" t="s">
        <v>916</v>
      </c>
      <c r="C547" s="306">
        <v>3</v>
      </c>
      <c r="D547" s="36" t="s">
        <v>382</v>
      </c>
      <c r="E547" s="26" t="s">
        <v>1611</v>
      </c>
      <c r="F547" s="31" t="s">
        <v>369</v>
      </c>
      <c r="G547" s="296">
        <v>8</v>
      </c>
      <c r="H547" s="296">
        <v>880</v>
      </c>
      <c r="I547" s="501">
        <f t="shared" si="15"/>
        <v>1010</v>
      </c>
      <c r="J547" s="509">
        <v>990</v>
      </c>
      <c r="K547" s="501">
        <f t="shared" si="16"/>
        <v>1009.8</v>
      </c>
      <c r="L547" s="504"/>
    </row>
    <row r="548" spans="1:12" ht="40.5" x14ac:dyDescent="0.2">
      <c r="A548" s="321" t="s">
        <v>917</v>
      </c>
      <c r="B548" s="34" t="s">
        <v>918</v>
      </c>
      <c r="C548" s="306">
        <v>3</v>
      </c>
      <c r="D548" s="36" t="s">
        <v>382</v>
      </c>
      <c r="E548" s="26" t="s">
        <v>1611</v>
      </c>
      <c r="F548" s="31" t="s">
        <v>364</v>
      </c>
      <c r="G548" s="296">
        <v>8</v>
      </c>
      <c r="H548" s="296">
        <v>880</v>
      </c>
      <c r="I548" s="501">
        <f t="shared" si="15"/>
        <v>1010</v>
      </c>
      <c r="J548" s="509">
        <v>990</v>
      </c>
      <c r="K548" s="501">
        <f t="shared" si="16"/>
        <v>1009.8</v>
      </c>
      <c r="L548" s="504"/>
    </row>
    <row r="549" spans="1:12" ht="40.5" x14ac:dyDescent="0.2">
      <c r="A549" s="321" t="s">
        <v>919</v>
      </c>
      <c r="B549" s="34" t="s">
        <v>920</v>
      </c>
      <c r="C549" s="306">
        <v>3</v>
      </c>
      <c r="D549" s="36" t="s">
        <v>382</v>
      </c>
      <c r="E549" s="26" t="s">
        <v>1611</v>
      </c>
      <c r="F549" s="31" t="s">
        <v>364</v>
      </c>
      <c r="G549" s="296">
        <v>8</v>
      </c>
      <c r="H549" s="296">
        <v>760</v>
      </c>
      <c r="I549" s="501">
        <f t="shared" si="15"/>
        <v>860</v>
      </c>
      <c r="J549" s="509">
        <v>840</v>
      </c>
      <c r="K549" s="501">
        <f t="shared" si="16"/>
        <v>856.8</v>
      </c>
      <c r="L549" s="504"/>
    </row>
    <row r="550" spans="1:12" ht="40.5" x14ac:dyDescent="0.2">
      <c r="A550" s="325" t="s">
        <v>921</v>
      </c>
      <c r="B550" s="29" t="s">
        <v>922</v>
      </c>
      <c r="C550" s="306">
        <v>3</v>
      </c>
      <c r="D550" s="36" t="s">
        <v>382</v>
      </c>
      <c r="E550" s="26" t="s">
        <v>1611</v>
      </c>
      <c r="F550" s="31" t="s">
        <v>364</v>
      </c>
      <c r="G550" s="296">
        <v>3</v>
      </c>
      <c r="H550" s="296">
        <v>895</v>
      </c>
      <c r="I550" s="501">
        <f t="shared" si="15"/>
        <v>1020</v>
      </c>
      <c r="J550" s="509">
        <v>1000</v>
      </c>
      <c r="K550" s="501">
        <f t="shared" si="16"/>
        <v>1020</v>
      </c>
      <c r="L550" s="504"/>
    </row>
    <row r="551" spans="1:12" ht="40.5" x14ac:dyDescent="0.2">
      <c r="A551" s="325" t="s">
        <v>328</v>
      </c>
      <c r="B551" s="29" t="s">
        <v>327</v>
      </c>
      <c r="C551" s="306">
        <v>3</v>
      </c>
      <c r="D551" s="36" t="s">
        <v>382</v>
      </c>
      <c r="E551" s="26" t="s">
        <v>1611</v>
      </c>
      <c r="F551" s="31" t="s">
        <v>364</v>
      </c>
      <c r="G551" s="296">
        <v>8</v>
      </c>
      <c r="H551" s="296">
        <v>483</v>
      </c>
      <c r="I551" s="501">
        <f t="shared" si="15"/>
        <v>570</v>
      </c>
      <c r="J551" s="509">
        <v>550</v>
      </c>
      <c r="K551" s="501">
        <f t="shared" si="16"/>
        <v>561</v>
      </c>
      <c r="L551" s="504"/>
    </row>
    <row r="552" spans="1:12" x14ac:dyDescent="0.2">
      <c r="A552" s="318"/>
      <c r="B552" s="291" t="s">
        <v>3301</v>
      </c>
      <c r="C552" s="291"/>
      <c r="D552" s="291"/>
      <c r="E552" s="291"/>
      <c r="F552" s="291"/>
      <c r="G552" s="299"/>
      <c r="H552" s="299"/>
      <c r="I552" s="501">
        <f t="shared" si="15"/>
        <v>0</v>
      </c>
      <c r="J552" s="299"/>
      <c r="K552" s="501">
        <f t="shared" si="16"/>
        <v>0</v>
      </c>
      <c r="L552" s="504"/>
    </row>
    <row r="553" spans="1:12" ht="40.5" x14ac:dyDescent="0.2">
      <c r="A553" s="321" t="s">
        <v>930</v>
      </c>
      <c r="B553" s="34" t="s">
        <v>931</v>
      </c>
      <c r="C553" s="306">
        <v>3</v>
      </c>
      <c r="D553" s="36" t="s">
        <v>382</v>
      </c>
      <c r="E553" s="26" t="s">
        <v>1611</v>
      </c>
      <c r="F553" s="31" t="s">
        <v>364</v>
      </c>
      <c r="G553" s="296">
        <v>3</v>
      </c>
      <c r="H553" s="296">
        <v>585</v>
      </c>
      <c r="I553" s="501">
        <f t="shared" si="15"/>
        <v>680</v>
      </c>
      <c r="J553" s="509">
        <v>660</v>
      </c>
      <c r="K553" s="501">
        <f t="shared" si="16"/>
        <v>673.2</v>
      </c>
      <c r="L553" s="504"/>
    </row>
    <row r="554" spans="1:12" ht="40.5" x14ac:dyDescent="0.2">
      <c r="A554" s="321" t="s">
        <v>932</v>
      </c>
      <c r="B554" s="34" t="s">
        <v>933</v>
      </c>
      <c r="C554" s="306">
        <v>3</v>
      </c>
      <c r="D554" s="36" t="s">
        <v>382</v>
      </c>
      <c r="E554" s="26" t="s">
        <v>1611</v>
      </c>
      <c r="F554" s="31" t="s">
        <v>364</v>
      </c>
      <c r="G554" s="296">
        <v>3</v>
      </c>
      <c r="H554" s="296">
        <v>400</v>
      </c>
      <c r="I554" s="501">
        <f t="shared" si="15"/>
        <v>460</v>
      </c>
      <c r="J554" s="509">
        <v>450</v>
      </c>
      <c r="K554" s="501">
        <f t="shared" si="16"/>
        <v>459</v>
      </c>
      <c r="L554" s="504"/>
    </row>
    <row r="555" spans="1:12" x14ac:dyDescent="0.2">
      <c r="A555" s="318"/>
      <c r="B555" s="291" t="s">
        <v>3302</v>
      </c>
      <c r="C555" s="291"/>
      <c r="D555" s="291"/>
      <c r="E555" s="291"/>
      <c r="F555" s="291"/>
      <c r="G555" s="299"/>
      <c r="H555" s="299"/>
      <c r="I555" s="501">
        <f t="shared" si="15"/>
        <v>0</v>
      </c>
      <c r="J555" s="299"/>
      <c r="K555" s="501">
        <f t="shared" si="16"/>
        <v>0</v>
      </c>
      <c r="L555" s="504"/>
    </row>
    <row r="556" spans="1:12" ht="40.5" x14ac:dyDescent="0.2">
      <c r="A556" s="321" t="s">
        <v>2746</v>
      </c>
      <c r="B556" s="34" t="s">
        <v>2747</v>
      </c>
      <c r="C556" s="306">
        <v>3</v>
      </c>
      <c r="D556" s="36" t="s">
        <v>382</v>
      </c>
      <c r="E556" s="26" t="s">
        <v>1611</v>
      </c>
      <c r="F556" s="31" t="s">
        <v>364</v>
      </c>
      <c r="G556" s="296">
        <v>8</v>
      </c>
      <c r="H556" s="296">
        <v>695</v>
      </c>
      <c r="I556" s="501">
        <f t="shared" si="15"/>
        <v>800</v>
      </c>
      <c r="J556" s="509">
        <v>780</v>
      </c>
      <c r="K556" s="501">
        <f t="shared" si="16"/>
        <v>795.6</v>
      </c>
      <c r="L556" s="504"/>
    </row>
    <row r="557" spans="1:12" x14ac:dyDescent="0.2">
      <c r="A557" s="318"/>
      <c r="B557" s="291" t="s">
        <v>3303</v>
      </c>
      <c r="C557" s="291"/>
      <c r="D557" s="291"/>
      <c r="E557" s="291"/>
      <c r="F557" s="291"/>
      <c r="G557" s="299"/>
      <c r="H557" s="299"/>
      <c r="I557" s="501">
        <f t="shared" ref="I557:I620" si="17">CEILING(K557,10)</f>
        <v>0</v>
      </c>
      <c r="J557" s="299"/>
      <c r="K557" s="501">
        <f t="shared" si="16"/>
        <v>0</v>
      </c>
      <c r="L557" s="504"/>
    </row>
    <row r="558" spans="1:12" ht="40.5" x14ac:dyDescent="0.2">
      <c r="A558" s="321" t="s">
        <v>950</v>
      </c>
      <c r="B558" s="34" t="s">
        <v>951</v>
      </c>
      <c r="C558" s="306">
        <v>3</v>
      </c>
      <c r="D558" s="36" t="s">
        <v>382</v>
      </c>
      <c r="E558" s="26" t="s">
        <v>1611</v>
      </c>
      <c r="F558" s="31" t="s">
        <v>364</v>
      </c>
      <c r="G558" s="296">
        <v>8</v>
      </c>
      <c r="H558" s="296">
        <v>1170</v>
      </c>
      <c r="I558" s="501">
        <f t="shared" si="17"/>
        <v>1330</v>
      </c>
      <c r="J558" s="509">
        <v>1300</v>
      </c>
      <c r="K558" s="501">
        <f t="shared" si="16"/>
        <v>1326</v>
      </c>
      <c r="L558" s="504"/>
    </row>
    <row r="559" spans="1:12" x14ac:dyDescent="0.2">
      <c r="A559" s="318"/>
      <c r="B559" s="291" t="s">
        <v>3304</v>
      </c>
      <c r="C559" s="291"/>
      <c r="D559" s="291"/>
      <c r="E559" s="291"/>
      <c r="F559" s="291"/>
      <c r="G559" s="299"/>
      <c r="H559" s="299"/>
      <c r="I559" s="501">
        <f t="shared" si="17"/>
        <v>0</v>
      </c>
      <c r="J559" s="299"/>
      <c r="K559" s="501">
        <f t="shared" si="16"/>
        <v>0</v>
      </c>
      <c r="L559" s="504"/>
    </row>
    <row r="560" spans="1:12" ht="40.5" x14ac:dyDescent="0.2">
      <c r="A560" s="321" t="s">
        <v>863</v>
      </c>
      <c r="B560" s="34" t="s">
        <v>864</v>
      </c>
      <c r="C560" s="306">
        <v>3</v>
      </c>
      <c r="D560" s="36" t="s">
        <v>382</v>
      </c>
      <c r="E560" s="26" t="s">
        <v>1611</v>
      </c>
      <c r="F560" s="31" t="s">
        <v>369</v>
      </c>
      <c r="G560" s="296">
        <v>8</v>
      </c>
      <c r="H560" s="296">
        <v>665</v>
      </c>
      <c r="I560" s="501">
        <f t="shared" si="17"/>
        <v>770</v>
      </c>
      <c r="J560" s="509">
        <v>750</v>
      </c>
      <c r="K560" s="501">
        <f t="shared" si="16"/>
        <v>765</v>
      </c>
      <c r="L560" s="504"/>
    </row>
    <row r="561" spans="1:14" ht="40.5" x14ac:dyDescent="0.2">
      <c r="A561" s="321" t="s">
        <v>865</v>
      </c>
      <c r="B561" s="34" t="s">
        <v>866</v>
      </c>
      <c r="C561" s="306">
        <v>3</v>
      </c>
      <c r="D561" s="36" t="s">
        <v>382</v>
      </c>
      <c r="E561" s="26" t="s">
        <v>1611</v>
      </c>
      <c r="F561" s="31" t="s">
        <v>364</v>
      </c>
      <c r="G561" s="296">
        <v>8</v>
      </c>
      <c r="H561" s="296">
        <v>665</v>
      </c>
      <c r="I561" s="501">
        <f t="shared" si="17"/>
        <v>770</v>
      </c>
      <c r="J561" s="509">
        <v>750</v>
      </c>
      <c r="K561" s="501">
        <f t="shared" si="16"/>
        <v>765</v>
      </c>
      <c r="L561" s="504"/>
    </row>
    <row r="562" spans="1:14" ht="40.5" x14ac:dyDescent="0.2">
      <c r="A562" s="321" t="s">
        <v>867</v>
      </c>
      <c r="B562" s="34" t="s">
        <v>868</v>
      </c>
      <c r="C562" s="306">
        <v>3</v>
      </c>
      <c r="D562" s="36" t="s">
        <v>382</v>
      </c>
      <c r="E562" s="26" t="s">
        <v>1611</v>
      </c>
      <c r="F562" s="31" t="s">
        <v>359</v>
      </c>
      <c r="G562" s="296">
        <v>1</v>
      </c>
      <c r="H562" s="296">
        <v>505</v>
      </c>
      <c r="I562" s="501">
        <f t="shared" si="17"/>
        <v>590</v>
      </c>
      <c r="J562" s="509">
        <v>570</v>
      </c>
      <c r="K562" s="501">
        <f t="shared" si="16"/>
        <v>581.4</v>
      </c>
      <c r="L562" s="504"/>
    </row>
    <row r="563" spans="1:14" x14ac:dyDescent="0.2">
      <c r="A563" s="318"/>
      <c r="B563" s="291" t="s">
        <v>3305</v>
      </c>
      <c r="C563" s="291"/>
      <c r="D563" s="291"/>
      <c r="E563" s="291"/>
      <c r="F563" s="291"/>
      <c r="G563" s="299"/>
      <c r="H563" s="299"/>
      <c r="I563" s="501">
        <f t="shared" si="17"/>
        <v>0</v>
      </c>
      <c r="J563" s="299"/>
      <c r="K563" s="501">
        <f t="shared" si="16"/>
        <v>0</v>
      </c>
      <c r="L563" s="504"/>
    </row>
    <row r="564" spans="1:14" ht="40.5" x14ac:dyDescent="0.2">
      <c r="A564" s="321" t="s">
        <v>961</v>
      </c>
      <c r="B564" s="34" t="s">
        <v>662</v>
      </c>
      <c r="C564" s="306">
        <v>3</v>
      </c>
      <c r="D564" s="36" t="s">
        <v>382</v>
      </c>
      <c r="E564" s="26" t="s">
        <v>1611</v>
      </c>
      <c r="F564" s="31" t="s">
        <v>364</v>
      </c>
      <c r="G564" s="296">
        <v>2</v>
      </c>
      <c r="H564" s="296">
        <v>530</v>
      </c>
      <c r="I564" s="501">
        <f t="shared" si="17"/>
        <v>620</v>
      </c>
      <c r="J564" s="509">
        <v>600</v>
      </c>
      <c r="K564" s="501">
        <f t="shared" si="16"/>
        <v>612</v>
      </c>
      <c r="L564" s="504"/>
    </row>
    <row r="565" spans="1:14" x14ac:dyDescent="0.2">
      <c r="A565" s="318"/>
      <c r="B565" s="291" t="s">
        <v>2192</v>
      </c>
      <c r="C565" s="291"/>
      <c r="D565" s="291"/>
      <c r="E565" s="291"/>
      <c r="F565" s="291"/>
      <c r="G565" s="299"/>
      <c r="H565" s="299"/>
      <c r="I565" s="501">
        <f t="shared" si="17"/>
        <v>0</v>
      </c>
      <c r="J565" s="299"/>
      <c r="K565" s="501">
        <f t="shared" si="16"/>
        <v>0</v>
      </c>
      <c r="L565" s="504"/>
    </row>
    <row r="566" spans="1:14" ht="40.5" x14ac:dyDescent="0.2">
      <c r="A566" s="321" t="s">
        <v>952</v>
      </c>
      <c r="B566" s="34" t="s">
        <v>1983</v>
      </c>
      <c r="C566" s="306">
        <v>3</v>
      </c>
      <c r="D566" s="36" t="s">
        <v>382</v>
      </c>
      <c r="E566" s="26" t="s">
        <v>1611</v>
      </c>
      <c r="F566" s="31" t="s">
        <v>364</v>
      </c>
      <c r="G566" s="296">
        <v>5</v>
      </c>
      <c r="H566" s="296">
        <v>1015</v>
      </c>
      <c r="I566" s="501">
        <f t="shared" si="17"/>
        <v>1160</v>
      </c>
      <c r="J566" s="509">
        <v>1130</v>
      </c>
      <c r="K566" s="501">
        <f t="shared" si="16"/>
        <v>1152.5999999999999</v>
      </c>
      <c r="L566" s="504"/>
    </row>
    <row r="567" spans="1:14" x14ac:dyDescent="0.2">
      <c r="A567" s="318"/>
      <c r="B567" s="291" t="s">
        <v>3306</v>
      </c>
      <c r="C567" s="291"/>
      <c r="D567" s="291"/>
      <c r="E567" s="291"/>
      <c r="F567" s="291"/>
      <c r="G567" s="299"/>
      <c r="H567" s="299"/>
      <c r="I567" s="501">
        <f t="shared" si="17"/>
        <v>0</v>
      </c>
      <c r="J567" s="299"/>
      <c r="K567" s="501">
        <f t="shared" si="16"/>
        <v>0</v>
      </c>
      <c r="L567" s="504"/>
    </row>
    <row r="568" spans="1:14" ht="40.5" x14ac:dyDescent="0.2">
      <c r="A568" s="321" t="s">
        <v>962</v>
      </c>
      <c r="B568" s="34" t="s">
        <v>2733</v>
      </c>
      <c r="C568" s="306">
        <v>3</v>
      </c>
      <c r="D568" s="36" t="s">
        <v>382</v>
      </c>
      <c r="E568" s="26" t="s">
        <v>1611</v>
      </c>
      <c r="F568" s="31" t="s">
        <v>364</v>
      </c>
      <c r="G568" s="296">
        <v>2</v>
      </c>
      <c r="H568" s="296">
        <v>445</v>
      </c>
      <c r="I568" s="501">
        <f t="shared" si="17"/>
        <v>540</v>
      </c>
      <c r="J568" s="509">
        <v>520</v>
      </c>
      <c r="K568" s="501">
        <f t="shared" si="16"/>
        <v>530.4</v>
      </c>
      <c r="L568" s="504"/>
    </row>
    <row r="569" spans="1:14" x14ac:dyDescent="0.2">
      <c r="A569" s="318"/>
      <c r="B569" s="291" t="s">
        <v>3307</v>
      </c>
      <c r="C569" s="291"/>
      <c r="D569" s="291"/>
      <c r="E569" s="291"/>
      <c r="F569" s="291"/>
      <c r="G569" s="299"/>
      <c r="H569" s="299"/>
      <c r="I569" s="501">
        <f t="shared" si="17"/>
        <v>0</v>
      </c>
      <c r="J569" s="299"/>
      <c r="K569" s="501">
        <f t="shared" si="16"/>
        <v>0</v>
      </c>
      <c r="L569" s="504"/>
    </row>
    <row r="570" spans="1:14" ht="40.5" x14ac:dyDescent="0.2">
      <c r="A570" s="321" t="s">
        <v>2734</v>
      </c>
      <c r="B570" s="34" t="s">
        <v>2735</v>
      </c>
      <c r="C570" s="306">
        <v>3</v>
      </c>
      <c r="D570" s="36" t="s">
        <v>382</v>
      </c>
      <c r="E570" s="26" t="s">
        <v>1611</v>
      </c>
      <c r="F570" s="31" t="s">
        <v>364</v>
      </c>
      <c r="G570" s="296">
        <v>2</v>
      </c>
      <c r="H570" s="296">
        <v>600</v>
      </c>
      <c r="I570" s="501">
        <f t="shared" si="17"/>
        <v>470</v>
      </c>
      <c r="J570" s="509">
        <v>460</v>
      </c>
      <c r="K570" s="501">
        <f t="shared" si="16"/>
        <v>469.2</v>
      </c>
      <c r="L570" s="504"/>
    </row>
    <row r="571" spans="1:14" x14ac:dyDescent="0.2">
      <c r="A571" s="318"/>
      <c r="B571" s="291" t="s">
        <v>3308</v>
      </c>
      <c r="C571" s="291"/>
      <c r="D571" s="291"/>
      <c r="E571" s="291"/>
      <c r="F571" s="291"/>
      <c r="G571" s="299"/>
      <c r="H571" s="299"/>
      <c r="I571" s="501">
        <f t="shared" si="17"/>
        <v>0</v>
      </c>
      <c r="J571" s="299"/>
      <c r="K571" s="501">
        <f t="shared" si="16"/>
        <v>0</v>
      </c>
      <c r="L571" s="504"/>
    </row>
    <row r="572" spans="1:14" ht="40.5" x14ac:dyDescent="0.2">
      <c r="A572" s="322" t="s">
        <v>2748</v>
      </c>
      <c r="B572" s="27" t="s">
        <v>2749</v>
      </c>
      <c r="C572" s="306">
        <v>3</v>
      </c>
      <c r="D572" s="36" t="s">
        <v>382</v>
      </c>
      <c r="E572" s="26" t="s">
        <v>1611</v>
      </c>
      <c r="F572" s="26" t="s">
        <v>369</v>
      </c>
      <c r="G572" s="296">
        <v>8</v>
      </c>
      <c r="H572" s="296">
        <v>585</v>
      </c>
      <c r="I572" s="501">
        <f t="shared" si="17"/>
        <v>680</v>
      </c>
      <c r="J572" s="509">
        <v>660</v>
      </c>
      <c r="K572" s="501">
        <f t="shared" si="16"/>
        <v>673.2</v>
      </c>
      <c r="L572" s="504"/>
    </row>
    <row r="573" spans="1:14" x14ac:dyDescent="0.2">
      <c r="A573" s="318"/>
      <c r="B573" s="291" t="s">
        <v>3309</v>
      </c>
      <c r="C573" s="291"/>
      <c r="D573" s="291"/>
      <c r="E573" s="291"/>
      <c r="F573" s="291"/>
      <c r="G573" s="299"/>
      <c r="H573" s="299"/>
      <c r="I573" s="501">
        <f t="shared" si="17"/>
        <v>0</v>
      </c>
      <c r="J573" s="299"/>
      <c r="K573" s="501">
        <f t="shared" si="16"/>
        <v>0</v>
      </c>
      <c r="L573" s="504"/>
    </row>
    <row r="574" spans="1:14" ht="40.5" x14ac:dyDescent="0.2">
      <c r="A574" s="321" t="s">
        <v>959</v>
      </c>
      <c r="B574" s="34" t="s">
        <v>960</v>
      </c>
      <c r="C574" s="306">
        <v>3</v>
      </c>
      <c r="D574" s="36" t="s">
        <v>382</v>
      </c>
      <c r="E574" s="26" t="s">
        <v>1611</v>
      </c>
      <c r="F574" s="31" t="s">
        <v>369</v>
      </c>
      <c r="G574" s="296">
        <v>8</v>
      </c>
      <c r="H574" s="296">
        <v>1010</v>
      </c>
      <c r="I574" s="501">
        <f t="shared" si="17"/>
        <v>1160</v>
      </c>
      <c r="J574" s="509">
        <v>1130</v>
      </c>
      <c r="K574" s="501">
        <f t="shared" si="16"/>
        <v>1152.5999999999999</v>
      </c>
      <c r="L574" s="504"/>
    </row>
    <row r="575" spans="1:14" x14ac:dyDescent="0.2">
      <c r="A575" s="318"/>
      <c r="B575" s="291" t="s">
        <v>624</v>
      </c>
      <c r="C575" s="291"/>
      <c r="D575" s="291"/>
      <c r="E575" s="291"/>
      <c r="F575" s="291"/>
      <c r="G575" s="452"/>
      <c r="H575" s="452"/>
      <c r="I575" s="501">
        <f t="shared" si="17"/>
        <v>0</v>
      </c>
      <c r="J575" s="452"/>
      <c r="K575" s="501">
        <f t="shared" si="16"/>
        <v>0</v>
      </c>
      <c r="L575" s="504"/>
      <c r="M575" s="453"/>
      <c r="N575" s="453"/>
    </row>
    <row r="576" spans="1:14" ht="75" x14ac:dyDescent="0.2">
      <c r="A576" s="321" t="s">
        <v>619</v>
      </c>
      <c r="B576" s="34" t="s">
        <v>663</v>
      </c>
      <c r="C576" s="482" t="s">
        <v>2955</v>
      </c>
      <c r="D576" s="36" t="s">
        <v>382</v>
      </c>
      <c r="E576" s="26" t="s">
        <v>1611</v>
      </c>
      <c r="F576" s="31" t="s">
        <v>364</v>
      </c>
      <c r="G576" s="296">
        <v>3</v>
      </c>
      <c r="H576" s="296">
        <v>1500</v>
      </c>
      <c r="I576" s="493">
        <f t="shared" si="17"/>
        <v>1690</v>
      </c>
      <c r="J576" s="510">
        <v>1650</v>
      </c>
      <c r="K576" s="501">
        <f t="shared" si="16"/>
        <v>1683</v>
      </c>
      <c r="L576" s="504"/>
    </row>
    <row r="577" spans="1:12" ht="56.25" x14ac:dyDescent="0.2">
      <c r="A577" s="321" t="s">
        <v>615</v>
      </c>
      <c r="B577" s="34" t="s">
        <v>664</v>
      </c>
      <c r="C577" s="482" t="s">
        <v>2956</v>
      </c>
      <c r="D577" s="36" t="s">
        <v>382</v>
      </c>
      <c r="E577" s="26" t="s">
        <v>1611</v>
      </c>
      <c r="F577" s="31" t="s">
        <v>364</v>
      </c>
      <c r="G577" s="296">
        <v>3</v>
      </c>
      <c r="H577" s="296">
        <v>2200</v>
      </c>
      <c r="I577" s="501">
        <f t="shared" si="17"/>
        <v>1690</v>
      </c>
      <c r="J577" s="509">
        <v>1650</v>
      </c>
      <c r="K577" s="501">
        <f t="shared" si="16"/>
        <v>1683</v>
      </c>
      <c r="L577" s="504"/>
    </row>
    <row r="578" spans="1:12" ht="56.25" x14ac:dyDescent="0.2">
      <c r="A578" s="321" t="s">
        <v>616</v>
      </c>
      <c r="B578" s="34" t="s">
        <v>665</v>
      </c>
      <c r="C578" s="482" t="s">
        <v>2956</v>
      </c>
      <c r="D578" s="36" t="s">
        <v>382</v>
      </c>
      <c r="E578" s="26" t="s">
        <v>1611</v>
      </c>
      <c r="F578" s="31" t="s">
        <v>364</v>
      </c>
      <c r="G578" s="296">
        <v>3</v>
      </c>
      <c r="H578" s="296">
        <v>2200</v>
      </c>
      <c r="I578" s="493">
        <f t="shared" si="17"/>
        <v>2460</v>
      </c>
      <c r="J578" s="510">
        <v>2410</v>
      </c>
      <c r="K578" s="501">
        <f t="shared" si="16"/>
        <v>2458.1999999999998</v>
      </c>
      <c r="L578" s="504"/>
    </row>
    <row r="579" spans="1:12" ht="56.25" x14ac:dyDescent="0.2">
      <c r="A579" s="321" t="s">
        <v>620</v>
      </c>
      <c r="B579" s="34" t="s">
        <v>666</v>
      </c>
      <c r="C579" s="482" t="s">
        <v>2956</v>
      </c>
      <c r="D579" s="36" t="s">
        <v>382</v>
      </c>
      <c r="E579" s="26" t="s">
        <v>1611</v>
      </c>
      <c r="F579" s="31" t="s">
        <v>364</v>
      </c>
      <c r="G579" s="454">
        <v>3</v>
      </c>
      <c r="H579" s="454">
        <v>890</v>
      </c>
      <c r="I579" s="501">
        <f t="shared" si="17"/>
        <v>1020</v>
      </c>
      <c r="J579" s="509">
        <v>1000</v>
      </c>
      <c r="K579" s="501">
        <f t="shared" si="16"/>
        <v>1020</v>
      </c>
      <c r="L579" s="504"/>
    </row>
    <row r="580" spans="1:12" x14ac:dyDescent="0.2">
      <c r="A580" s="318"/>
      <c r="B580" s="291" t="s">
        <v>621</v>
      </c>
      <c r="C580" s="291"/>
      <c r="D580" s="291"/>
      <c r="E580" s="291"/>
      <c r="F580" s="291"/>
      <c r="G580" s="452"/>
      <c r="H580" s="452"/>
      <c r="I580" s="501">
        <f t="shared" si="17"/>
        <v>0</v>
      </c>
      <c r="J580" s="452"/>
      <c r="K580" s="501">
        <f t="shared" si="16"/>
        <v>0</v>
      </c>
      <c r="L580" s="504"/>
    </row>
    <row r="581" spans="1:12" ht="56.25" x14ac:dyDescent="0.2">
      <c r="A581" s="321" t="s">
        <v>622</v>
      </c>
      <c r="B581" s="34" t="s">
        <v>667</v>
      </c>
      <c r="C581" s="482" t="s">
        <v>2956</v>
      </c>
      <c r="D581" s="36" t="s">
        <v>382</v>
      </c>
      <c r="E581" s="26" t="s">
        <v>1611</v>
      </c>
      <c r="F581" s="31" t="s">
        <v>364</v>
      </c>
      <c r="G581" s="454">
        <v>1</v>
      </c>
      <c r="H581" s="454">
        <v>1490</v>
      </c>
      <c r="I581" s="501">
        <f t="shared" si="17"/>
        <v>1690</v>
      </c>
      <c r="J581" s="509">
        <v>1650</v>
      </c>
      <c r="K581" s="501">
        <f t="shared" si="16"/>
        <v>1683</v>
      </c>
      <c r="L581" s="504"/>
    </row>
    <row r="582" spans="1:12" x14ac:dyDescent="0.2">
      <c r="A582" s="318"/>
      <c r="B582" s="291" t="s">
        <v>623</v>
      </c>
      <c r="C582" s="291"/>
      <c r="D582" s="291"/>
      <c r="E582" s="291"/>
      <c r="F582" s="291"/>
      <c r="G582" s="452"/>
      <c r="H582" s="452"/>
      <c r="I582" s="501">
        <f t="shared" si="17"/>
        <v>0</v>
      </c>
      <c r="J582" s="452"/>
      <c r="K582" s="501">
        <f t="shared" si="16"/>
        <v>0</v>
      </c>
      <c r="L582" s="504"/>
    </row>
    <row r="583" spans="1:12" ht="75" x14ac:dyDescent="0.2">
      <c r="A583" s="321" t="s">
        <v>617</v>
      </c>
      <c r="B583" s="34" t="s">
        <v>2954</v>
      </c>
      <c r="C583" s="482" t="s">
        <v>2957</v>
      </c>
      <c r="D583" s="36" t="s">
        <v>382</v>
      </c>
      <c r="E583" s="26" t="s">
        <v>618</v>
      </c>
      <c r="F583" s="31" t="s">
        <v>369</v>
      </c>
      <c r="G583" s="296">
        <v>2</v>
      </c>
      <c r="H583" s="296">
        <v>2200</v>
      </c>
      <c r="I583" s="501">
        <f t="shared" si="17"/>
        <v>2470</v>
      </c>
      <c r="J583" s="509">
        <v>2420</v>
      </c>
      <c r="K583" s="501">
        <f t="shared" si="16"/>
        <v>2468.4</v>
      </c>
      <c r="L583" s="504"/>
    </row>
    <row r="584" spans="1:12" x14ac:dyDescent="0.2">
      <c r="A584" s="315"/>
      <c r="B584" s="292" t="s">
        <v>3344</v>
      </c>
      <c r="C584" s="293"/>
      <c r="D584" s="294"/>
      <c r="E584" s="294"/>
      <c r="F584" s="294"/>
      <c r="G584" s="295"/>
      <c r="H584" s="295"/>
      <c r="I584" s="501">
        <f t="shared" si="17"/>
        <v>0</v>
      </c>
      <c r="J584" s="295"/>
      <c r="K584" s="501">
        <f t="shared" si="16"/>
        <v>0</v>
      </c>
      <c r="L584" s="504"/>
    </row>
    <row r="585" spans="1:12" ht="40.5" x14ac:dyDescent="0.2">
      <c r="A585" s="319" t="s">
        <v>1453</v>
      </c>
      <c r="B585" s="27" t="s">
        <v>1454</v>
      </c>
      <c r="C585" s="25">
        <v>4</v>
      </c>
      <c r="D585" s="26" t="s">
        <v>1455</v>
      </c>
      <c r="E585" s="26" t="s">
        <v>1456</v>
      </c>
      <c r="F585" s="26" t="s">
        <v>369</v>
      </c>
      <c r="G585" s="296">
        <v>3</v>
      </c>
      <c r="H585" s="296">
        <v>395</v>
      </c>
      <c r="I585" s="501">
        <f t="shared" si="17"/>
        <v>460</v>
      </c>
      <c r="J585" s="509">
        <v>450</v>
      </c>
      <c r="K585" s="501">
        <f t="shared" si="16"/>
        <v>459</v>
      </c>
      <c r="L585" s="504"/>
    </row>
    <row r="586" spans="1:12" ht="40.5" x14ac:dyDescent="0.2">
      <c r="A586" s="319" t="s">
        <v>1457</v>
      </c>
      <c r="B586" s="27" t="s">
        <v>1458</v>
      </c>
      <c r="C586" s="25">
        <v>4</v>
      </c>
      <c r="D586" s="26" t="s">
        <v>1459</v>
      </c>
      <c r="E586" s="26" t="s">
        <v>1456</v>
      </c>
      <c r="F586" s="26" t="s">
        <v>369</v>
      </c>
      <c r="G586" s="296">
        <v>3</v>
      </c>
      <c r="H586" s="296">
        <v>395</v>
      </c>
      <c r="I586" s="501">
        <f t="shared" si="17"/>
        <v>460</v>
      </c>
      <c r="J586" s="509">
        <v>450</v>
      </c>
      <c r="K586" s="501">
        <f t="shared" si="16"/>
        <v>459</v>
      </c>
      <c r="L586" s="504"/>
    </row>
    <row r="587" spans="1:12" ht="60.75" x14ac:dyDescent="0.2">
      <c r="A587" s="319" t="s">
        <v>1460</v>
      </c>
      <c r="B587" s="27" t="s">
        <v>1461</v>
      </c>
      <c r="C587" s="25">
        <v>4</v>
      </c>
      <c r="D587" s="26" t="s">
        <v>1462</v>
      </c>
      <c r="E587" s="26" t="s">
        <v>1456</v>
      </c>
      <c r="F587" s="26" t="s">
        <v>369</v>
      </c>
      <c r="G587" s="296">
        <v>3</v>
      </c>
      <c r="H587" s="296">
        <v>395</v>
      </c>
      <c r="I587" s="501">
        <f t="shared" si="17"/>
        <v>460</v>
      </c>
      <c r="J587" s="509">
        <v>450</v>
      </c>
      <c r="K587" s="501">
        <f t="shared" si="16"/>
        <v>459</v>
      </c>
      <c r="L587" s="504"/>
    </row>
    <row r="588" spans="1:12" ht="81" x14ac:dyDescent="0.2">
      <c r="A588" s="321" t="s">
        <v>1463</v>
      </c>
      <c r="B588" s="34" t="s">
        <v>1464</v>
      </c>
      <c r="C588" s="25">
        <v>4</v>
      </c>
      <c r="D588" s="31" t="s">
        <v>1465</v>
      </c>
      <c r="E588" s="26" t="s">
        <v>1456</v>
      </c>
      <c r="F588" s="31" t="s">
        <v>369</v>
      </c>
      <c r="G588" s="296">
        <v>3</v>
      </c>
      <c r="H588" s="296">
        <v>565</v>
      </c>
      <c r="I588" s="501">
        <f t="shared" si="17"/>
        <v>650</v>
      </c>
      <c r="J588" s="509">
        <v>630</v>
      </c>
      <c r="K588" s="501">
        <f t="shared" si="16"/>
        <v>642.6</v>
      </c>
      <c r="L588" s="504"/>
    </row>
    <row r="589" spans="1:12" ht="40.5" x14ac:dyDescent="0.2">
      <c r="A589" s="319" t="s">
        <v>1466</v>
      </c>
      <c r="B589" s="27" t="s">
        <v>1467</v>
      </c>
      <c r="C589" s="25">
        <v>4</v>
      </c>
      <c r="D589" s="26" t="s">
        <v>1468</v>
      </c>
      <c r="E589" s="26" t="s">
        <v>1469</v>
      </c>
      <c r="F589" s="26" t="s">
        <v>369</v>
      </c>
      <c r="G589" s="296">
        <v>3</v>
      </c>
      <c r="H589" s="296">
        <v>505</v>
      </c>
      <c r="I589" s="501">
        <f t="shared" si="17"/>
        <v>590</v>
      </c>
      <c r="J589" s="509">
        <v>570</v>
      </c>
      <c r="K589" s="501">
        <f t="shared" si="16"/>
        <v>581.4</v>
      </c>
      <c r="L589" s="504"/>
    </row>
    <row r="590" spans="1:12" x14ac:dyDescent="0.2">
      <c r="A590" s="319" t="s">
        <v>1470</v>
      </c>
      <c r="B590" s="27" t="s">
        <v>1471</v>
      </c>
      <c r="C590" s="25">
        <v>4</v>
      </c>
      <c r="D590" s="26" t="s">
        <v>3579</v>
      </c>
      <c r="E590" s="26" t="s">
        <v>1469</v>
      </c>
      <c r="F590" s="26" t="s">
        <v>369</v>
      </c>
      <c r="G590" s="296">
        <v>3</v>
      </c>
      <c r="H590" s="296">
        <v>745</v>
      </c>
      <c r="I590" s="501">
        <f t="shared" si="17"/>
        <v>850</v>
      </c>
      <c r="J590" s="509">
        <v>830</v>
      </c>
      <c r="K590" s="501">
        <f t="shared" si="16"/>
        <v>846.6</v>
      </c>
      <c r="L590" s="504"/>
    </row>
    <row r="591" spans="1:12" ht="40.5" x14ac:dyDescent="0.2">
      <c r="A591" s="319" t="s">
        <v>1472</v>
      </c>
      <c r="B591" s="27" t="s">
        <v>1473</v>
      </c>
      <c r="C591" s="25">
        <v>4</v>
      </c>
      <c r="D591" s="26" t="s">
        <v>1474</v>
      </c>
      <c r="E591" s="26" t="s">
        <v>1469</v>
      </c>
      <c r="F591" s="26" t="s">
        <v>369</v>
      </c>
      <c r="G591" s="296">
        <v>3</v>
      </c>
      <c r="H591" s="296">
        <v>465</v>
      </c>
      <c r="I591" s="501">
        <f t="shared" si="17"/>
        <v>550</v>
      </c>
      <c r="J591" s="509">
        <v>530</v>
      </c>
      <c r="K591" s="501">
        <f t="shared" si="16"/>
        <v>540.6</v>
      </c>
      <c r="L591" s="504"/>
    </row>
    <row r="592" spans="1:12" ht="40.5" x14ac:dyDescent="0.2">
      <c r="A592" s="319" t="s">
        <v>1475</v>
      </c>
      <c r="B592" s="27" t="s">
        <v>1476</v>
      </c>
      <c r="C592" s="25">
        <v>4</v>
      </c>
      <c r="D592" s="26" t="s">
        <v>1477</v>
      </c>
      <c r="E592" s="26" t="s">
        <v>1469</v>
      </c>
      <c r="F592" s="26" t="s">
        <v>369</v>
      </c>
      <c r="G592" s="296">
        <v>3</v>
      </c>
      <c r="H592" s="296">
        <v>465</v>
      </c>
      <c r="I592" s="501">
        <f t="shared" si="17"/>
        <v>850</v>
      </c>
      <c r="J592" s="509">
        <v>830</v>
      </c>
      <c r="K592" s="501">
        <f t="shared" si="16"/>
        <v>846.6</v>
      </c>
      <c r="L592" s="504"/>
    </row>
    <row r="593" spans="1:12" ht="40.5" x14ac:dyDescent="0.2">
      <c r="A593" s="319" t="s">
        <v>1482</v>
      </c>
      <c r="B593" s="27" t="s">
        <v>1483</v>
      </c>
      <c r="C593" s="25">
        <v>4</v>
      </c>
      <c r="D593" s="26" t="s">
        <v>1479</v>
      </c>
      <c r="E593" s="26" t="s">
        <v>1456</v>
      </c>
      <c r="F593" s="26" t="s">
        <v>369</v>
      </c>
      <c r="G593" s="296">
        <v>3</v>
      </c>
      <c r="H593" s="296">
        <v>745</v>
      </c>
      <c r="I593" s="501">
        <f t="shared" si="17"/>
        <v>850</v>
      </c>
      <c r="J593" s="509">
        <v>830</v>
      </c>
      <c r="K593" s="501">
        <f t="shared" si="16"/>
        <v>846.6</v>
      </c>
      <c r="L593" s="504"/>
    </row>
    <row r="594" spans="1:12" ht="60.75" x14ac:dyDescent="0.2">
      <c r="A594" s="319" t="s">
        <v>1478</v>
      </c>
      <c r="B594" s="27" t="s">
        <v>2207</v>
      </c>
      <c r="C594" s="25">
        <v>4</v>
      </c>
      <c r="D594" s="26" t="s">
        <v>334</v>
      </c>
      <c r="E594" s="26" t="s">
        <v>1456</v>
      </c>
      <c r="F594" s="26" t="s">
        <v>369</v>
      </c>
      <c r="G594" s="296">
        <v>3</v>
      </c>
      <c r="H594" s="296">
        <v>585</v>
      </c>
      <c r="I594" s="501">
        <f t="shared" si="17"/>
        <v>680</v>
      </c>
      <c r="J594" s="509">
        <v>660</v>
      </c>
      <c r="K594" s="501">
        <f t="shared" si="16"/>
        <v>673.2</v>
      </c>
      <c r="L594" s="504"/>
    </row>
    <row r="595" spans="1:12" ht="60.75" x14ac:dyDescent="0.2">
      <c r="A595" s="319" t="s">
        <v>336</v>
      </c>
      <c r="B595" s="27" t="s">
        <v>335</v>
      </c>
      <c r="C595" s="25">
        <v>4</v>
      </c>
      <c r="D595" s="26" t="s">
        <v>334</v>
      </c>
      <c r="E595" s="26" t="s">
        <v>1456</v>
      </c>
      <c r="F595" s="26" t="s">
        <v>369</v>
      </c>
      <c r="G595" s="296">
        <v>3</v>
      </c>
      <c r="H595" s="296">
        <v>465</v>
      </c>
      <c r="I595" s="501">
        <f t="shared" si="17"/>
        <v>550</v>
      </c>
      <c r="J595" s="509">
        <v>530</v>
      </c>
      <c r="K595" s="501">
        <f t="shared" si="16"/>
        <v>540.6</v>
      </c>
      <c r="L595" s="504"/>
    </row>
    <row r="596" spans="1:12" ht="60.75" x14ac:dyDescent="0.2">
      <c r="A596" s="319" t="s">
        <v>1490</v>
      </c>
      <c r="B596" s="27" t="s">
        <v>1491</v>
      </c>
      <c r="C596" s="25">
        <v>4</v>
      </c>
      <c r="D596" s="26" t="s">
        <v>1492</v>
      </c>
      <c r="E596" s="26" t="s">
        <v>1456</v>
      </c>
      <c r="F596" s="26" t="s">
        <v>369</v>
      </c>
      <c r="G596" s="296">
        <v>3</v>
      </c>
      <c r="H596" s="296">
        <v>695</v>
      </c>
      <c r="I596" s="501">
        <f t="shared" si="17"/>
        <v>800</v>
      </c>
      <c r="J596" s="509">
        <v>780</v>
      </c>
      <c r="K596" s="501">
        <f t="shared" si="16"/>
        <v>795.6</v>
      </c>
      <c r="L596" s="504"/>
    </row>
    <row r="597" spans="1:12" ht="40.5" x14ac:dyDescent="0.2">
      <c r="A597" s="319" t="s">
        <v>1484</v>
      </c>
      <c r="B597" s="27" t="s">
        <v>1485</v>
      </c>
      <c r="C597" s="25">
        <v>4</v>
      </c>
      <c r="D597" s="26" t="s">
        <v>1486</v>
      </c>
      <c r="E597" s="26" t="s">
        <v>1456</v>
      </c>
      <c r="F597" s="26" t="s">
        <v>369</v>
      </c>
      <c r="G597" s="296">
        <v>3</v>
      </c>
      <c r="H597" s="296">
        <v>585</v>
      </c>
      <c r="I597" s="501">
        <f t="shared" si="17"/>
        <v>680</v>
      </c>
      <c r="J597" s="509">
        <v>660</v>
      </c>
      <c r="K597" s="501">
        <f t="shared" si="16"/>
        <v>673.2</v>
      </c>
      <c r="L597" s="504"/>
    </row>
    <row r="598" spans="1:12" ht="60.75" x14ac:dyDescent="0.2">
      <c r="A598" s="319" t="s">
        <v>1487</v>
      </c>
      <c r="B598" s="27" t="s">
        <v>1488</v>
      </c>
      <c r="C598" s="25">
        <v>4</v>
      </c>
      <c r="D598" s="26" t="s">
        <v>1486</v>
      </c>
      <c r="E598" s="26" t="s">
        <v>1456</v>
      </c>
      <c r="F598" s="26" t="s">
        <v>369</v>
      </c>
      <c r="G598" s="296">
        <v>3</v>
      </c>
      <c r="H598" s="296">
        <v>745</v>
      </c>
      <c r="I598" s="501">
        <f t="shared" si="17"/>
        <v>850</v>
      </c>
      <c r="J598" s="509">
        <v>830</v>
      </c>
      <c r="K598" s="501">
        <f t="shared" si="16"/>
        <v>846.6</v>
      </c>
      <c r="L598" s="504"/>
    </row>
    <row r="599" spans="1:12" ht="40.5" x14ac:dyDescent="0.2">
      <c r="A599" s="319" t="s">
        <v>2208</v>
      </c>
      <c r="B599" s="27" t="s">
        <v>2209</v>
      </c>
      <c r="C599" s="25">
        <v>4</v>
      </c>
      <c r="D599" s="26" t="s">
        <v>2210</v>
      </c>
      <c r="E599" s="26" t="s">
        <v>333</v>
      </c>
      <c r="F599" s="26" t="s">
        <v>369</v>
      </c>
      <c r="G599" s="296">
        <v>3</v>
      </c>
      <c r="H599" s="296">
        <v>465</v>
      </c>
      <c r="I599" s="501">
        <f t="shared" si="17"/>
        <v>550</v>
      </c>
      <c r="J599" s="509">
        <v>530</v>
      </c>
      <c r="K599" s="501">
        <f t="shared" si="16"/>
        <v>540.6</v>
      </c>
      <c r="L599" s="504"/>
    </row>
    <row r="600" spans="1:12" ht="40.5" x14ac:dyDescent="0.2">
      <c r="A600" s="319" t="s">
        <v>1480</v>
      </c>
      <c r="B600" s="27" t="s">
        <v>1481</v>
      </c>
      <c r="C600" s="25">
        <v>4</v>
      </c>
      <c r="D600" s="26" t="s">
        <v>2211</v>
      </c>
      <c r="E600" s="26" t="s">
        <v>1456</v>
      </c>
      <c r="F600" s="26" t="s">
        <v>369</v>
      </c>
      <c r="G600" s="296">
        <v>3</v>
      </c>
      <c r="H600" s="296">
        <v>545</v>
      </c>
      <c r="I600" s="501">
        <f t="shared" si="17"/>
        <v>630</v>
      </c>
      <c r="J600" s="509">
        <v>610</v>
      </c>
      <c r="K600" s="501">
        <f t="shared" si="16"/>
        <v>622.20000000000005</v>
      </c>
      <c r="L600" s="504"/>
    </row>
    <row r="601" spans="1:12" x14ac:dyDescent="0.2">
      <c r="A601" s="330" t="s">
        <v>2214</v>
      </c>
      <c r="B601" s="362" t="s">
        <v>2212</v>
      </c>
      <c r="C601" s="362">
        <v>4</v>
      </c>
      <c r="D601" s="362" t="s">
        <v>2213</v>
      </c>
      <c r="E601" s="362" t="s">
        <v>1456</v>
      </c>
      <c r="F601" s="362" t="s">
        <v>369</v>
      </c>
      <c r="G601" s="298">
        <v>3</v>
      </c>
      <c r="H601" s="298">
        <v>395</v>
      </c>
      <c r="I601" s="501">
        <f t="shared" si="17"/>
        <v>460</v>
      </c>
      <c r="J601" s="509">
        <v>450</v>
      </c>
      <c r="K601" s="501">
        <f t="shared" si="16"/>
        <v>459</v>
      </c>
      <c r="L601" s="504"/>
    </row>
    <row r="602" spans="1:12" ht="60.75" x14ac:dyDescent="0.2">
      <c r="A602" s="319" t="s">
        <v>1489</v>
      </c>
      <c r="B602" s="27" t="s">
        <v>2215</v>
      </c>
      <c r="C602" s="25">
        <v>4</v>
      </c>
      <c r="D602" s="26" t="s">
        <v>2216</v>
      </c>
      <c r="E602" s="26" t="s">
        <v>1456</v>
      </c>
      <c r="F602" s="26" t="s">
        <v>369</v>
      </c>
      <c r="G602" s="296">
        <v>3</v>
      </c>
      <c r="H602" s="296">
        <v>505</v>
      </c>
      <c r="I602" s="501">
        <f t="shared" si="17"/>
        <v>590</v>
      </c>
      <c r="J602" s="509">
        <v>570</v>
      </c>
      <c r="K602" s="501">
        <f t="shared" si="16"/>
        <v>581.4</v>
      </c>
      <c r="L602" s="504"/>
    </row>
    <row r="603" spans="1:12" x14ac:dyDescent="0.2">
      <c r="A603" s="315"/>
      <c r="B603" s="292" t="s">
        <v>1655</v>
      </c>
      <c r="C603" s="293"/>
      <c r="D603" s="294"/>
      <c r="E603" s="294"/>
      <c r="F603" s="294"/>
      <c r="G603" s="295"/>
      <c r="H603" s="295"/>
      <c r="I603" s="501">
        <f t="shared" si="17"/>
        <v>0</v>
      </c>
      <c r="J603" s="295"/>
      <c r="K603" s="501">
        <f t="shared" si="16"/>
        <v>0</v>
      </c>
      <c r="L603" s="504"/>
    </row>
    <row r="604" spans="1:12" ht="81" x14ac:dyDescent="0.2">
      <c r="A604" s="322" t="s">
        <v>1656</v>
      </c>
      <c r="B604" s="31" t="s">
        <v>2206</v>
      </c>
      <c r="C604" s="25">
        <v>4</v>
      </c>
      <c r="D604" s="31" t="s">
        <v>1493</v>
      </c>
      <c r="E604" s="26" t="s">
        <v>1494</v>
      </c>
      <c r="F604" s="31" t="s">
        <v>369</v>
      </c>
      <c r="G604" s="296">
        <v>5</v>
      </c>
      <c r="H604" s="296">
        <v>1443</v>
      </c>
      <c r="I604" s="501">
        <f t="shared" si="17"/>
        <v>1640</v>
      </c>
      <c r="J604" s="509">
        <v>1600</v>
      </c>
      <c r="K604" s="501">
        <f t="shared" si="16"/>
        <v>1632</v>
      </c>
      <c r="L604" s="504"/>
    </row>
    <row r="605" spans="1:12" ht="81" x14ac:dyDescent="0.2">
      <c r="A605" s="322" t="s">
        <v>1738</v>
      </c>
      <c r="B605" s="31" t="s">
        <v>1739</v>
      </c>
      <c r="C605" s="25">
        <v>4</v>
      </c>
      <c r="D605" s="31" t="s">
        <v>1493</v>
      </c>
      <c r="E605" s="26" t="s">
        <v>1494</v>
      </c>
      <c r="F605" s="31" t="s">
        <v>369</v>
      </c>
      <c r="G605" s="296">
        <v>13</v>
      </c>
      <c r="H605" s="296">
        <v>5500</v>
      </c>
      <c r="I605" s="501">
        <f t="shared" si="17"/>
        <v>6160</v>
      </c>
      <c r="J605" s="509">
        <v>6030</v>
      </c>
      <c r="K605" s="501">
        <f t="shared" si="16"/>
        <v>6150.6</v>
      </c>
      <c r="L605" s="504"/>
    </row>
    <row r="606" spans="1:12" ht="81" x14ac:dyDescent="0.2">
      <c r="A606" s="320" t="s">
        <v>1495</v>
      </c>
      <c r="B606" s="31" t="s">
        <v>337</v>
      </c>
      <c r="C606" s="25">
        <v>4</v>
      </c>
      <c r="D606" s="31" t="s">
        <v>1493</v>
      </c>
      <c r="E606" s="26" t="s">
        <v>1494</v>
      </c>
      <c r="F606" s="31" t="s">
        <v>369</v>
      </c>
      <c r="G606" s="296">
        <v>5</v>
      </c>
      <c r="H606" s="296">
        <v>3725</v>
      </c>
      <c r="I606" s="501">
        <f t="shared" si="17"/>
        <v>4190</v>
      </c>
      <c r="J606" s="509">
        <v>4100</v>
      </c>
      <c r="K606" s="501">
        <f t="shared" si="16"/>
        <v>4182</v>
      </c>
      <c r="L606" s="504"/>
    </row>
    <row r="607" spans="1:12" x14ac:dyDescent="0.2">
      <c r="A607" s="315"/>
      <c r="B607" s="292" t="s">
        <v>1768</v>
      </c>
      <c r="C607" s="293"/>
      <c r="D607" s="294"/>
      <c r="E607" s="294"/>
      <c r="F607" s="294"/>
      <c r="G607" s="295"/>
      <c r="H607" s="295"/>
      <c r="I607" s="501">
        <f t="shared" si="17"/>
        <v>0</v>
      </c>
      <c r="J607" s="295"/>
      <c r="K607" s="501">
        <f t="shared" si="16"/>
        <v>0</v>
      </c>
      <c r="L607" s="504"/>
    </row>
    <row r="608" spans="1:12" ht="225.75" x14ac:dyDescent="0.2">
      <c r="A608" s="319" t="s">
        <v>2152</v>
      </c>
      <c r="B608" s="27" t="s">
        <v>2005</v>
      </c>
      <c r="C608" s="25" t="s">
        <v>2202</v>
      </c>
      <c r="D608" s="26" t="s">
        <v>1496</v>
      </c>
      <c r="E608" s="26" t="s">
        <v>1497</v>
      </c>
      <c r="F608" s="42" t="s">
        <v>369</v>
      </c>
      <c r="G608" s="296">
        <v>7</v>
      </c>
      <c r="H608" s="296">
        <v>1905</v>
      </c>
      <c r="I608" s="501">
        <f t="shared" si="17"/>
        <v>2170</v>
      </c>
      <c r="J608" s="509">
        <v>2120</v>
      </c>
      <c r="K608" s="501">
        <f t="shared" si="16"/>
        <v>2162.4</v>
      </c>
      <c r="L608" s="504"/>
    </row>
    <row r="609" spans="1:12" ht="84" x14ac:dyDescent="0.2">
      <c r="A609" s="319" t="s">
        <v>1430</v>
      </c>
      <c r="B609" s="47" t="s">
        <v>2006</v>
      </c>
      <c r="C609" s="184"/>
      <c r="D609" s="26"/>
      <c r="E609" s="26"/>
      <c r="F609" s="42"/>
      <c r="G609" s="296"/>
      <c r="H609" s="296"/>
      <c r="I609" s="501">
        <f t="shared" si="17"/>
        <v>0</v>
      </c>
      <c r="J609" s="347">
        <v>0</v>
      </c>
      <c r="K609" s="501">
        <f t="shared" ref="K609:K672" si="18">J609+(J609*2/100)</f>
        <v>0</v>
      </c>
      <c r="L609" s="504"/>
    </row>
    <row r="610" spans="1:12" ht="165" x14ac:dyDescent="0.2">
      <c r="A610" s="321" t="s">
        <v>2153</v>
      </c>
      <c r="B610" s="34" t="s">
        <v>2007</v>
      </c>
      <c r="C610" s="306" t="s">
        <v>2202</v>
      </c>
      <c r="D610" s="26" t="s">
        <v>1496</v>
      </c>
      <c r="E610" s="26" t="s">
        <v>1497</v>
      </c>
      <c r="F610" s="191" t="s">
        <v>369</v>
      </c>
      <c r="G610" s="296">
        <v>7</v>
      </c>
      <c r="H610" s="296">
        <v>1905</v>
      </c>
      <c r="I610" s="501">
        <f t="shared" si="17"/>
        <v>1850</v>
      </c>
      <c r="J610" s="509">
        <v>1810</v>
      </c>
      <c r="K610" s="501">
        <f t="shared" si="18"/>
        <v>1846.2</v>
      </c>
      <c r="L610" s="504"/>
    </row>
    <row r="611" spans="1:12" ht="144.75" x14ac:dyDescent="0.2">
      <c r="A611" s="319" t="s">
        <v>1430</v>
      </c>
      <c r="B611" s="35" t="s">
        <v>2008</v>
      </c>
      <c r="C611" s="186"/>
      <c r="D611" s="26"/>
      <c r="E611" s="26"/>
      <c r="F611" s="191"/>
      <c r="G611" s="296"/>
      <c r="H611" s="296"/>
      <c r="I611" s="501">
        <f t="shared" si="17"/>
        <v>0</v>
      </c>
      <c r="J611" s="347">
        <v>0</v>
      </c>
      <c r="K611" s="501">
        <f t="shared" si="18"/>
        <v>0</v>
      </c>
      <c r="L611" s="504"/>
    </row>
    <row r="612" spans="1:12" ht="60.75" x14ac:dyDescent="0.2">
      <c r="A612" s="320" t="s">
        <v>1498</v>
      </c>
      <c r="B612" s="31" t="s">
        <v>1314</v>
      </c>
      <c r="C612" s="186" t="s">
        <v>1978</v>
      </c>
      <c r="D612" s="26" t="s">
        <v>1496</v>
      </c>
      <c r="E612" s="26" t="s">
        <v>1497</v>
      </c>
      <c r="F612" s="191" t="s">
        <v>369</v>
      </c>
      <c r="G612" s="296">
        <v>8</v>
      </c>
      <c r="H612" s="296">
        <v>9010</v>
      </c>
      <c r="I612" s="501">
        <f t="shared" si="17"/>
        <v>10070</v>
      </c>
      <c r="J612" s="509">
        <v>9870</v>
      </c>
      <c r="K612" s="501">
        <f t="shared" si="18"/>
        <v>10067.4</v>
      </c>
      <c r="L612" s="504"/>
    </row>
    <row r="613" spans="1:12" ht="60.75" x14ac:dyDescent="0.2">
      <c r="A613" s="321" t="s">
        <v>1766</v>
      </c>
      <c r="B613" s="34" t="s">
        <v>2217</v>
      </c>
      <c r="C613" s="186" t="s">
        <v>1978</v>
      </c>
      <c r="D613" s="26" t="s">
        <v>1496</v>
      </c>
      <c r="E613" s="26" t="s">
        <v>1497</v>
      </c>
      <c r="F613" s="191" t="s">
        <v>369</v>
      </c>
      <c r="G613" s="305">
        <v>7</v>
      </c>
      <c r="H613" s="305">
        <v>2440</v>
      </c>
      <c r="I613" s="501">
        <f t="shared" si="17"/>
        <v>2750</v>
      </c>
      <c r="J613" s="509">
        <v>2690</v>
      </c>
      <c r="K613" s="501">
        <f t="shared" si="18"/>
        <v>2743.8</v>
      </c>
      <c r="L613" s="504"/>
    </row>
    <row r="614" spans="1:12" ht="40.5" x14ac:dyDescent="0.2">
      <c r="A614" s="321" t="s">
        <v>3469</v>
      </c>
      <c r="B614" s="27" t="s">
        <v>226</v>
      </c>
      <c r="C614" s="186" t="s">
        <v>1978</v>
      </c>
      <c r="D614" s="26" t="s">
        <v>1496</v>
      </c>
      <c r="E614" s="26" t="s">
        <v>668</v>
      </c>
      <c r="F614" s="191" t="s">
        <v>369</v>
      </c>
      <c r="G614" s="305">
        <v>8</v>
      </c>
      <c r="H614" s="305">
        <v>865</v>
      </c>
      <c r="I614" s="501">
        <f t="shared" si="17"/>
        <v>990</v>
      </c>
      <c r="J614" s="509">
        <v>970</v>
      </c>
      <c r="K614" s="501">
        <f t="shared" si="18"/>
        <v>989.4</v>
      </c>
      <c r="L614" s="504"/>
    </row>
    <row r="615" spans="1:12" ht="81" x14ac:dyDescent="0.2">
      <c r="A615" s="444" t="s">
        <v>669</v>
      </c>
      <c r="B615" s="445" t="s">
        <v>670</v>
      </c>
      <c r="C615" s="483" t="s">
        <v>671</v>
      </c>
      <c r="D615" s="447" t="s">
        <v>3511</v>
      </c>
      <c r="E615" s="447" t="s">
        <v>1657</v>
      </c>
      <c r="F615" s="484" t="s">
        <v>369</v>
      </c>
      <c r="G615" s="485">
        <v>7</v>
      </c>
      <c r="H615" s="486">
        <v>5900</v>
      </c>
      <c r="I615" s="493">
        <f t="shared" si="17"/>
        <v>6600</v>
      </c>
      <c r="J615" s="510">
        <v>6470</v>
      </c>
      <c r="K615" s="501">
        <f t="shared" si="18"/>
        <v>6599.4</v>
      </c>
      <c r="L615" s="504"/>
    </row>
    <row r="616" spans="1:12" ht="40.5" x14ac:dyDescent="0.2">
      <c r="A616" s="321" t="s">
        <v>1767</v>
      </c>
      <c r="B616" s="34" t="s">
        <v>345</v>
      </c>
      <c r="C616" s="186" t="s">
        <v>1978</v>
      </c>
      <c r="D616" s="26" t="s">
        <v>1496</v>
      </c>
      <c r="E616" s="26" t="s">
        <v>1497</v>
      </c>
      <c r="F616" s="191" t="s">
        <v>369</v>
      </c>
      <c r="G616" s="305">
        <v>7</v>
      </c>
      <c r="H616" s="305">
        <v>1905</v>
      </c>
      <c r="I616" s="501">
        <f t="shared" si="17"/>
        <v>2170</v>
      </c>
      <c r="J616" s="509">
        <v>2120</v>
      </c>
      <c r="K616" s="501">
        <f t="shared" si="18"/>
        <v>2162.4</v>
      </c>
      <c r="L616" s="504"/>
    </row>
    <row r="617" spans="1:12" x14ac:dyDescent="0.2">
      <c r="A617" s="321" t="s">
        <v>531</v>
      </c>
      <c r="B617" s="34" t="s">
        <v>339</v>
      </c>
      <c r="C617" s="306">
        <v>32</v>
      </c>
      <c r="D617" s="26" t="s">
        <v>340</v>
      </c>
      <c r="E617" s="26" t="s">
        <v>1497</v>
      </c>
      <c r="F617" s="191" t="s">
        <v>369</v>
      </c>
      <c r="G617" s="305">
        <v>8</v>
      </c>
      <c r="H617" s="305">
        <v>16593</v>
      </c>
      <c r="I617" s="501">
        <f t="shared" si="17"/>
        <v>18550</v>
      </c>
      <c r="J617" s="509">
        <v>18180</v>
      </c>
      <c r="K617" s="501">
        <f t="shared" si="18"/>
        <v>18543.599999999999</v>
      </c>
      <c r="L617" s="504"/>
    </row>
    <row r="618" spans="1:12" ht="81" x14ac:dyDescent="0.2">
      <c r="A618" s="320" t="s">
        <v>2158</v>
      </c>
      <c r="B618" s="26" t="s">
        <v>2159</v>
      </c>
      <c r="C618" s="306" t="s">
        <v>1978</v>
      </c>
      <c r="D618" s="26" t="s">
        <v>1496</v>
      </c>
      <c r="E618" s="26" t="s">
        <v>1497</v>
      </c>
      <c r="F618" s="31" t="s">
        <v>369</v>
      </c>
      <c r="G618" s="363">
        <v>7</v>
      </c>
      <c r="H618" s="296">
        <v>4545</v>
      </c>
      <c r="I618" s="501">
        <f t="shared" si="17"/>
        <v>5090</v>
      </c>
      <c r="J618" s="509">
        <v>4990</v>
      </c>
      <c r="K618" s="501">
        <f t="shared" si="18"/>
        <v>5089.8</v>
      </c>
      <c r="L618" s="504"/>
    </row>
    <row r="619" spans="1:12" ht="101.25" x14ac:dyDescent="0.2">
      <c r="A619" s="320" t="s">
        <v>2160</v>
      </c>
      <c r="B619" s="26" t="s">
        <v>2161</v>
      </c>
      <c r="C619" s="306" t="s">
        <v>1978</v>
      </c>
      <c r="D619" s="26" t="s">
        <v>1496</v>
      </c>
      <c r="E619" s="26" t="s">
        <v>1497</v>
      </c>
      <c r="F619" s="31" t="s">
        <v>369</v>
      </c>
      <c r="G619" s="363">
        <v>7</v>
      </c>
      <c r="H619" s="296">
        <v>3980</v>
      </c>
      <c r="I619" s="501">
        <f t="shared" si="17"/>
        <v>4460</v>
      </c>
      <c r="J619" s="509">
        <v>4370</v>
      </c>
      <c r="K619" s="501">
        <f t="shared" si="18"/>
        <v>4457.3999999999996</v>
      </c>
      <c r="L619" s="504"/>
    </row>
    <row r="620" spans="1:12" ht="101.25" x14ac:dyDescent="0.2">
      <c r="A620" s="320" t="s">
        <v>2162</v>
      </c>
      <c r="B620" s="26" t="s">
        <v>2163</v>
      </c>
      <c r="C620" s="306" t="s">
        <v>1978</v>
      </c>
      <c r="D620" s="26" t="s">
        <v>1496</v>
      </c>
      <c r="E620" s="26" t="s">
        <v>1497</v>
      </c>
      <c r="F620" s="31" t="s">
        <v>369</v>
      </c>
      <c r="G620" s="363">
        <v>7</v>
      </c>
      <c r="H620" s="296">
        <v>4545</v>
      </c>
      <c r="I620" s="501">
        <f t="shared" si="17"/>
        <v>5090</v>
      </c>
      <c r="J620" s="509">
        <v>4990</v>
      </c>
      <c r="K620" s="501">
        <f t="shared" si="18"/>
        <v>5089.8</v>
      </c>
      <c r="L620" s="504"/>
    </row>
    <row r="621" spans="1:12" ht="81" x14ac:dyDescent="0.2">
      <c r="A621" s="487" t="s">
        <v>672</v>
      </c>
      <c r="B621" s="447" t="s">
        <v>673</v>
      </c>
      <c r="C621" s="446" t="s">
        <v>671</v>
      </c>
      <c r="D621" s="447" t="s">
        <v>674</v>
      </c>
      <c r="E621" s="447" t="s">
        <v>1497</v>
      </c>
      <c r="F621" s="448" t="s">
        <v>369</v>
      </c>
      <c r="G621" s="485">
        <v>7</v>
      </c>
      <c r="H621" s="449">
        <v>3190</v>
      </c>
      <c r="I621" s="493">
        <f t="shared" ref="I621:I684" si="19">CEILING(K621,10)</f>
        <v>3570</v>
      </c>
      <c r="J621" s="510">
        <v>3500</v>
      </c>
      <c r="K621" s="501">
        <f t="shared" si="18"/>
        <v>3570</v>
      </c>
      <c r="L621" s="504"/>
    </row>
    <row r="622" spans="1:12" ht="81" x14ac:dyDescent="0.2">
      <c r="A622" s="487" t="s">
        <v>675</v>
      </c>
      <c r="B622" s="447" t="s">
        <v>676</v>
      </c>
      <c r="C622" s="446" t="s">
        <v>671</v>
      </c>
      <c r="D622" s="447" t="s">
        <v>674</v>
      </c>
      <c r="E622" s="447" t="s">
        <v>1497</v>
      </c>
      <c r="F622" s="448" t="s">
        <v>369</v>
      </c>
      <c r="G622" s="485">
        <v>7</v>
      </c>
      <c r="H622" s="449">
        <v>4135</v>
      </c>
      <c r="I622" s="493">
        <f t="shared" si="19"/>
        <v>4640</v>
      </c>
      <c r="J622" s="510">
        <v>4540</v>
      </c>
      <c r="K622" s="501">
        <f t="shared" si="18"/>
        <v>4630.8</v>
      </c>
      <c r="L622" s="504"/>
    </row>
    <row r="623" spans="1:12" ht="81" x14ac:dyDescent="0.2">
      <c r="A623" s="487" t="s">
        <v>677</v>
      </c>
      <c r="B623" s="447" t="s">
        <v>678</v>
      </c>
      <c r="C623" s="446" t="s">
        <v>671</v>
      </c>
      <c r="D623" s="447" t="s">
        <v>674</v>
      </c>
      <c r="E623" s="447" t="s">
        <v>1497</v>
      </c>
      <c r="F623" s="448" t="s">
        <v>369</v>
      </c>
      <c r="G623" s="485">
        <v>7</v>
      </c>
      <c r="H623" s="449">
        <v>2460</v>
      </c>
      <c r="I623" s="493">
        <f t="shared" si="19"/>
        <v>8890</v>
      </c>
      <c r="J623" s="510">
        <v>8710</v>
      </c>
      <c r="K623" s="501">
        <f t="shared" si="18"/>
        <v>8884.2000000000007</v>
      </c>
      <c r="L623" s="504"/>
    </row>
    <row r="624" spans="1:12" ht="81" x14ac:dyDescent="0.2">
      <c r="A624" s="487" t="s">
        <v>679</v>
      </c>
      <c r="B624" s="447" t="s">
        <v>680</v>
      </c>
      <c r="C624" s="446" t="s">
        <v>671</v>
      </c>
      <c r="D624" s="447" t="s">
        <v>674</v>
      </c>
      <c r="E624" s="447" t="s">
        <v>1497</v>
      </c>
      <c r="F624" s="448" t="s">
        <v>369</v>
      </c>
      <c r="G624" s="485">
        <v>7</v>
      </c>
      <c r="H624" s="449">
        <v>4545</v>
      </c>
      <c r="I624" s="493">
        <f t="shared" si="19"/>
        <v>5090</v>
      </c>
      <c r="J624" s="510">
        <v>4990</v>
      </c>
      <c r="K624" s="501">
        <f t="shared" si="18"/>
        <v>5089.8</v>
      </c>
      <c r="L624" s="504"/>
    </row>
    <row r="625" spans="1:12" ht="81" x14ac:dyDescent="0.2">
      <c r="A625" s="487" t="s">
        <v>681</v>
      </c>
      <c r="B625" s="447" t="s">
        <v>682</v>
      </c>
      <c r="C625" s="446" t="s">
        <v>671</v>
      </c>
      <c r="D625" s="447" t="s">
        <v>674</v>
      </c>
      <c r="E625" s="447" t="s">
        <v>1497</v>
      </c>
      <c r="F625" s="448" t="s">
        <v>369</v>
      </c>
      <c r="G625" s="485">
        <v>7</v>
      </c>
      <c r="H625" s="449">
        <v>4545</v>
      </c>
      <c r="I625" s="493">
        <f t="shared" si="19"/>
        <v>5090</v>
      </c>
      <c r="J625" s="510">
        <v>4990</v>
      </c>
      <c r="K625" s="501">
        <f t="shared" si="18"/>
        <v>5089.8</v>
      </c>
      <c r="L625" s="504"/>
    </row>
    <row r="626" spans="1:12" ht="81" x14ac:dyDescent="0.2">
      <c r="A626" s="487" t="s">
        <v>683</v>
      </c>
      <c r="B626" s="447" t="s">
        <v>684</v>
      </c>
      <c r="C626" s="446" t="s">
        <v>671</v>
      </c>
      <c r="D626" s="447" t="s">
        <v>674</v>
      </c>
      <c r="E626" s="447" t="s">
        <v>1497</v>
      </c>
      <c r="F626" s="448" t="s">
        <v>369</v>
      </c>
      <c r="G626" s="485">
        <v>7</v>
      </c>
      <c r="H626" s="449">
        <v>4366</v>
      </c>
      <c r="I626" s="493">
        <f t="shared" si="19"/>
        <v>4890</v>
      </c>
      <c r="J626" s="510">
        <v>4790</v>
      </c>
      <c r="K626" s="501">
        <f t="shared" si="18"/>
        <v>4885.8</v>
      </c>
      <c r="L626" s="504"/>
    </row>
    <row r="627" spans="1:12" ht="60.75" x14ac:dyDescent="0.2">
      <c r="A627" s="487" t="s">
        <v>685</v>
      </c>
      <c r="B627" s="447" t="s">
        <v>686</v>
      </c>
      <c r="C627" s="446" t="s">
        <v>671</v>
      </c>
      <c r="D627" s="447" t="s">
        <v>687</v>
      </c>
      <c r="E627" s="447" t="s">
        <v>1497</v>
      </c>
      <c r="F627" s="448" t="s">
        <v>369</v>
      </c>
      <c r="G627" s="485">
        <v>8</v>
      </c>
      <c r="H627" s="449">
        <v>2880</v>
      </c>
      <c r="I627" s="493">
        <f t="shared" si="19"/>
        <v>3250</v>
      </c>
      <c r="J627" s="510">
        <v>3180</v>
      </c>
      <c r="K627" s="501">
        <f t="shared" si="18"/>
        <v>3243.6</v>
      </c>
      <c r="L627" s="504"/>
    </row>
    <row r="628" spans="1:12" ht="81" x14ac:dyDescent="0.2">
      <c r="A628" s="487" t="s">
        <v>688</v>
      </c>
      <c r="B628" s="447" t="s">
        <v>689</v>
      </c>
      <c r="C628" s="446" t="s">
        <v>671</v>
      </c>
      <c r="D628" s="447" t="s">
        <v>690</v>
      </c>
      <c r="E628" s="447" t="s">
        <v>1497</v>
      </c>
      <c r="F628" s="448" t="s">
        <v>369</v>
      </c>
      <c r="G628" s="485">
        <v>8</v>
      </c>
      <c r="H628" s="449">
        <v>3192</v>
      </c>
      <c r="I628" s="493">
        <f t="shared" si="19"/>
        <v>3570</v>
      </c>
      <c r="J628" s="510">
        <v>3500</v>
      </c>
      <c r="K628" s="501">
        <f t="shared" si="18"/>
        <v>3570</v>
      </c>
      <c r="L628" s="504"/>
    </row>
    <row r="629" spans="1:12" ht="101.25" x14ac:dyDescent="0.2">
      <c r="A629" s="487" t="s">
        <v>691</v>
      </c>
      <c r="B629" s="447" t="s">
        <v>692</v>
      </c>
      <c r="C629" s="446" t="s">
        <v>671</v>
      </c>
      <c r="D629" s="447" t="s">
        <v>693</v>
      </c>
      <c r="E629" s="447" t="s">
        <v>1497</v>
      </c>
      <c r="F629" s="448" t="s">
        <v>369</v>
      </c>
      <c r="G629" s="485">
        <v>8</v>
      </c>
      <c r="H629" s="449">
        <v>3980</v>
      </c>
      <c r="I629" s="493">
        <f t="shared" si="19"/>
        <v>4460</v>
      </c>
      <c r="J629" s="510">
        <v>4370</v>
      </c>
      <c r="K629" s="501">
        <f t="shared" si="18"/>
        <v>4457.3999999999996</v>
      </c>
      <c r="L629" s="504"/>
    </row>
    <row r="630" spans="1:12" ht="60.75" x14ac:dyDescent="0.2">
      <c r="A630" s="487" t="s">
        <v>694</v>
      </c>
      <c r="B630" s="447" t="s">
        <v>695</v>
      </c>
      <c r="C630" s="446" t="s">
        <v>671</v>
      </c>
      <c r="D630" s="447" t="s">
        <v>696</v>
      </c>
      <c r="E630" s="447" t="s">
        <v>1497</v>
      </c>
      <c r="F630" s="448" t="s">
        <v>369</v>
      </c>
      <c r="G630" s="485">
        <v>8</v>
      </c>
      <c r="H630" s="449">
        <v>7230</v>
      </c>
      <c r="I630" s="493">
        <f t="shared" si="19"/>
        <v>8080</v>
      </c>
      <c r="J630" s="510">
        <v>7920</v>
      </c>
      <c r="K630" s="501">
        <f t="shared" si="18"/>
        <v>8078.4</v>
      </c>
      <c r="L630" s="504"/>
    </row>
    <row r="631" spans="1:12" ht="40.5" x14ac:dyDescent="0.2">
      <c r="A631" s="487" t="s">
        <v>697</v>
      </c>
      <c r="B631" s="447" t="s">
        <v>698</v>
      </c>
      <c r="C631" s="446" t="s">
        <v>671</v>
      </c>
      <c r="D631" s="447" t="s">
        <v>1496</v>
      </c>
      <c r="E631" s="447" t="s">
        <v>1497</v>
      </c>
      <c r="F631" s="448" t="s">
        <v>369</v>
      </c>
      <c r="G631" s="485">
        <v>8</v>
      </c>
      <c r="H631" s="449">
        <v>16664</v>
      </c>
      <c r="I631" s="493">
        <f t="shared" si="19"/>
        <v>18610</v>
      </c>
      <c r="J631" s="510">
        <v>18240</v>
      </c>
      <c r="K631" s="501">
        <f t="shared" si="18"/>
        <v>18604.8</v>
      </c>
      <c r="L631" s="504"/>
    </row>
    <row r="632" spans="1:12" x14ac:dyDescent="0.2">
      <c r="A632" s="315"/>
      <c r="B632" s="292" t="s">
        <v>338</v>
      </c>
      <c r="C632" s="293"/>
      <c r="D632" s="294"/>
      <c r="E632" s="294"/>
      <c r="F632" s="294"/>
      <c r="G632" s="295"/>
      <c r="H632" s="295"/>
      <c r="I632" s="501">
        <f t="shared" si="19"/>
        <v>0</v>
      </c>
      <c r="J632" s="295"/>
      <c r="K632" s="501">
        <f t="shared" si="18"/>
        <v>0</v>
      </c>
      <c r="L632" s="504"/>
    </row>
    <row r="633" spans="1:12" ht="60.75" x14ac:dyDescent="0.2">
      <c r="A633" s="320" t="s">
        <v>532</v>
      </c>
      <c r="B633" s="26" t="s">
        <v>341</v>
      </c>
      <c r="C633" s="186" t="s">
        <v>1978</v>
      </c>
      <c r="D633" s="31" t="s">
        <v>2218</v>
      </c>
      <c r="E633" s="26" t="s">
        <v>1497</v>
      </c>
      <c r="F633" s="191" t="s">
        <v>369</v>
      </c>
      <c r="G633" s="296">
        <v>10</v>
      </c>
      <c r="H633" s="296">
        <v>2233</v>
      </c>
      <c r="I633" s="501">
        <f t="shared" si="19"/>
        <v>2520</v>
      </c>
      <c r="J633" s="509">
        <v>2470</v>
      </c>
      <c r="K633" s="501">
        <f t="shared" si="18"/>
        <v>2519.4</v>
      </c>
      <c r="L633" s="504"/>
    </row>
    <row r="634" spans="1:12" ht="60.75" x14ac:dyDescent="0.2">
      <c r="A634" s="320" t="s">
        <v>533</v>
      </c>
      <c r="B634" s="26" t="s">
        <v>342</v>
      </c>
      <c r="C634" s="186" t="s">
        <v>1978</v>
      </c>
      <c r="D634" s="31" t="s">
        <v>2218</v>
      </c>
      <c r="E634" s="26" t="s">
        <v>1497</v>
      </c>
      <c r="F634" s="191" t="s">
        <v>369</v>
      </c>
      <c r="G634" s="296">
        <v>8</v>
      </c>
      <c r="H634" s="296">
        <v>7221</v>
      </c>
      <c r="I634" s="501">
        <f t="shared" si="19"/>
        <v>8080</v>
      </c>
      <c r="J634" s="509">
        <v>7920</v>
      </c>
      <c r="K634" s="501">
        <f t="shared" si="18"/>
        <v>8078.4</v>
      </c>
      <c r="L634" s="504"/>
    </row>
    <row r="635" spans="1:12" ht="40.5" x14ac:dyDescent="0.2">
      <c r="A635" s="320" t="s">
        <v>534</v>
      </c>
      <c r="B635" s="26" t="s">
        <v>343</v>
      </c>
      <c r="C635" s="186" t="s">
        <v>1978</v>
      </c>
      <c r="D635" s="31" t="s">
        <v>2218</v>
      </c>
      <c r="E635" s="26" t="s">
        <v>1497</v>
      </c>
      <c r="F635" s="191" t="s">
        <v>369</v>
      </c>
      <c r="G635" s="296">
        <v>10</v>
      </c>
      <c r="H635" s="296">
        <v>2233</v>
      </c>
      <c r="I635" s="501">
        <f t="shared" si="19"/>
        <v>2520</v>
      </c>
      <c r="J635" s="509">
        <v>2470</v>
      </c>
      <c r="K635" s="501">
        <f t="shared" si="18"/>
        <v>2519.4</v>
      </c>
      <c r="L635" s="504"/>
    </row>
    <row r="636" spans="1:12" ht="40.5" x14ac:dyDescent="0.2">
      <c r="A636" s="320" t="s">
        <v>535</v>
      </c>
      <c r="B636" s="26" t="s">
        <v>344</v>
      </c>
      <c r="C636" s="186" t="s">
        <v>1978</v>
      </c>
      <c r="D636" s="31" t="s">
        <v>2218</v>
      </c>
      <c r="E636" s="26" t="s">
        <v>1497</v>
      </c>
      <c r="F636" s="191" t="s">
        <v>369</v>
      </c>
      <c r="G636" s="296">
        <v>10</v>
      </c>
      <c r="H636" s="296">
        <v>2233</v>
      </c>
      <c r="I636" s="501">
        <f t="shared" si="19"/>
        <v>2520</v>
      </c>
      <c r="J636" s="509">
        <v>2470</v>
      </c>
      <c r="K636" s="501">
        <f t="shared" si="18"/>
        <v>2519.4</v>
      </c>
      <c r="L636" s="504"/>
    </row>
    <row r="637" spans="1:12" ht="23.25" x14ac:dyDescent="0.2">
      <c r="A637" s="315"/>
      <c r="B637" s="292" t="s">
        <v>2009</v>
      </c>
      <c r="C637" s="293"/>
      <c r="D637" s="294"/>
      <c r="E637" s="294"/>
      <c r="F637" s="294"/>
      <c r="G637" s="295"/>
      <c r="H637" s="295"/>
      <c r="I637" s="501">
        <f t="shared" si="19"/>
        <v>0</v>
      </c>
      <c r="J637" s="295"/>
      <c r="K637" s="501">
        <f t="shared" si="18"/>
        <v>0</v>
      </c>
      <c r="L637" s="504"/>
    </row>
    <row r="638" spans="1:12" ht="104.25" x14ac:dyDescent="0.2">
      <c r="A638" s="319" t="s">
        <v>1430</v>
      </c>
      <c r="B638" s="39" t="s">
        <v>2010</v>
      </c>
      <c r="C638" s="31"/>
      <c r="D638" s="31"/>
      <c r="E638" s="26"/>
      <c r="F638" s="29"/>
      <c r="G638" s="296"/>
      <c r="H638" s="296"/>
      <c r="I638" s="501">
        <f t="shared" si="19"/>
        <v>0</v>
      </c>
      <c r="J638" s="509">
        <v>0</v>
      </c>
      <c r="K638" s="501">
        <f t="shared" si="18"/>
        <v>0</v>
      </c>
      <c r="L638" s="504"/>
    </row>
    <row r="639" spans="1:12" ht="81" x14ac:dyDescent="0.2">
      <c r="A639" s="327" t="s">
        <v>1770</v>
      </c>
      <c r="B639" s="192" t="s">
        <v>1771</v>
      </c>
      <c r="C639" s="306">
        <v>33</v>
      </c>
      <c r="D639" s="26" t="s">
        <v>3511</v>
      </c>
      <c r="E639" s="26" t="s">
        <v>1657</v>
      </c>
      <c r="F639" s="191" t="s">
        <v>369</v>
      </c>
      <c r="G639" s="305"/>
      <c r="H639" s="305">
        <v>2160</v>
      </c>
      <c r="I639" s="501">
        <f t="shared" si="19"/>
        <v>2440</v>
      </c>
      <c r="J639" s="509">
        <v>2390</v>
      </c>
      <c r="K639" s="501">
        <f t="shared" si="18"/>
        <v>2437.8000000000002</v>
      </c>
      <c r="L639" s="504"/>
    </row>
    <row r="640" spans="1:12" ht="81" x14ac:dyDescent="0.2">
      <c r="A640" s="328" t="s">
        <v>567</v>
      </c>
      <c r="B640" s="48" t="s">
        <v>568</v>
      </c>
      <c r="C640" s="308">
        <v>33</v>
      </c>
      <c r="D640" s="26" t="s">
        <v>3511</v>
      </c>
      <c r="E640" s="26" t="s">
        <v>1657</v>
      </c>
      <c r="F640" s="191" t="s">
        <v>369</v>
      </c>
      <c r="G640" s="305">
        <v>11</v>
      </c>
      <c r="H640" s="305">
        <v>21000</v>
      </c>
      <c r="I640" s="501">
        <f t="shared" si="19"/>
        <v>23460</v>
      </c>
      <c r="J640" s="509">
        <v>23000</v>
      </c>
      <c r="K640" s="501">
        <f t="shared" si="18"/>
        <v>23460</v>
      </c>
      <c r="L640" s="504"/>
    </row>
    <row r="641" spans="1:12" ht="81" x14ac:dyDescent="0.2">
      <c r="A641" s="321" t="s">
        <v>569</v>
      </c>
      <c r="B641" s="34" t="s">
        <v>570</v>
      </c>
      <c r="C641" s="308">
        <v>33</v>
      </c>
      <c r="D641" s="26" t="s">
        <v>3511</v>
      </c>
      <c r="E641" s="26" t="s">
        <v>1657</v>
      </c>
      <c r="F641" s="191" t="s">
        <v>369</v>
      </c>
      <c r="G641" s="305">
        <v>11</v>
      </c>
      <c r="H641" s="305">
        <v>19250</v>
      </c>
      <c r="I641" s="501">
        <f t="shared" si="19"/>
        <v>21510</v>
      </c>
      <c r="J641" s="509">
        <v>21080</v>
      </c>
      <c r="K641" s="501">
        <f t="shared" si="18"/>
        <v>21501.599999999999</v>
      </c>
      <c r="L641" s="504"/>
    </row>
    <row r="642" spans="1:12" ht="81" x14ac:dyDescent="0.2">
      <c r="A642" s="328" t="s">
        <v>571</v>
      </c>
      <c r="B642" s="48" t="s">
        <v>572</v>
      </c>
      <c r="C642" s="308">
        <v>33</v>
      </c>
      <c r="D642" s="26" t="s">
        <v>3511</v>
      </c>
      <c r="E642" s="26" t="s">
        <v>1657</v>
      </c>
      <c r="F642" s="191" t="s">
        <v>369</v>
      </c>
      <c r="G642" s="305">
        <v>11</v>
      </c>
      <c r="H642" s="305">
        <v>24500</v>
      </c>
      <c r="I642" s="501">
        <f t="shared" si="19"/>
        <v>27360</v>
      </c>
      <c r="J642" s="509">
        <v>26820</v>
      </c>
      <c r="K642" s="501">
        <f t="shared" si="18"/>
        <v>27356.400000000001</v>
      </c>
      <c r="L642" s="504"/>
    </row>
    <row r="643" spans="1:12" ht="81" x14ac:dyDescent="0.2">
      <c r="A643" s="328" t="s">
        <v>573</v>
      </c>
      <c r="B643" s="48" t="s">
        <v>574</v>
      </c>
      <c r="C643" s="308">
        <v>33</v>
      </c>
      <c r="D643" s="26" t="s">
        <v>3511</v>
      </c>
      <c r="E643" s="26" t="s">
        <v>1657</v>
      </c>
      <c r="F643" s="191" t="s">
        <v>369</v>
      </c>
      <c r="G643" s="305">
        <v>11</v>
      </c>
      <c r="H643" s="305">
        <v>15750</v>
      </c>
      <c r="I643" s="501">
        <f t="shared" si="19"/>
        <v>17610</v>
      </c>
      <c r="J643" s="509">
        <v>17260</v>
      </c>
      <c r="K643" s="501">
        <f t="shared" si="18"/>
        <v>17605.2</v>
      </c>
      <c r="L643" s="504"/>
    </row>
    <row r="644" spans="1:12" ht="81" x14ac:dyDescent="0.2">
      <c r="A644" s="328" t="s">
        <v>575</v>
      </c>
      <c r="B644" s="48" t="s">
        <v>576</v>
      </c>
      <c r="C644" s="308">
        <v>33</v>
      </c>
      <c r="D644" s="26" t="s">
        <v>3511</v>
      </c>
      <c r="E644" s="26" t="s">
        <v>1657</v>
      </c>
      <c r="F644" s="191" t="s">
        <v>369</v>
      </c>
      <c r="G644" s="305">
        <v>11</v>
      </c>
      <c r="H644" s="305">
        <v>18200</v>
      </c>
      <c r="I644" s="501">
        <f t="shared" si="19"/>
        <v>20320</v>
      </c>
      <c r="J644" s="509">
        <v>19920</v>
      </c>
      <c r="K644" s="501">
        <f t="shared" si="18"/>
        <v>20318.400000000001</v>
      </c>
      <c r="L644" s="504"/>
    </row>
    <row r="645" spans="1:12" ht="81" x14ac:dyDescent="0.2">
      <c r="A645" s="488" t="s">
        <v>699</v>
      </c>
      <c r="B645" s="489" t="s">
        <v>700</v>
      </c>
      <c r="C645" s="490">
        <v>33</v>
      </c>
      <c r="D645" s="447" t="s">
        <v>3511</v>
      </c>
      <c r="E645" s="447" t="s">
        <v>1657</v>
      </c>
      <c r="F645" s="484" t="s">
        <v>369</v>
      </c>
      <c r="G645" s="485">
        <v>10</v>
      </c>
      <c r="H645" s="486">
        <v>56000</v>
      </c>
      <c r="I645" s="501">
        <f t="shared" si="19"/>
        <v>62500</v>
      </c>
      <c r="J645" s="509">
        <v>61270</v>
      </c>
      <c r="K645" s="501">
        <f t="shared" si="18"/>
        <v>62495.4</v>
      </c>
      <c r="L645" s="504"/>
    </row>
    <row r="646" spans="1:12" ht="81" x14ac:dyDescent="0.2">
      <c r="A646" s="488" t="s">
        <v>1165</v>
      </c>
      <c r="B646" s="489" t="s">
        <v>1166</v>
      </c>
      <c r="C646" s="490">
        <v>33</v>
      </c>
      <c r="D646" s="447" t="s">
        <v>3511</v>
      </c>
      <c r="E646" s="447" t="s">
        <v>1657</v>
      </c>
      <c r="F646" s="484" t="s">
        <v>369</v>
      </c>
      <c r="G646" s="485">
        <v>10</v>
      </c>
      <c r="H646" s="486">
        <v>16125</v>
      </c>
      <c r="I646" s="501">
        <f t="shared" si="19"/>
        <v>18030</v>
      </c>
      <c r="J646" s="509">
        <v>17670</v>
      </c>
      <c r="K646" s="501">
        <f t="shared" si="18"/>
        <v>18023.400000000001</v>
      </c>
      <c r="L646" s="504"/>
    </row>
    <row r="647" spans="1:12" ht="81" x14ac:dyDescent="0.2">
      <c r="A647" s="488" t="s">
        <v>1167</v>
      </c>
      <c r="B647" s="489" t="s">
        <v>1168</v>
      </c>
      <c r="C647" s="490">
        <v>33</v>
      </c>
      <c r="D647" s="447" t="s">
        <v>3511</v>
      </c>
      <c r="E647" s="447" t="s">
        <v>1657</v>
      </c>
      <c r="F647" s="484" t="s">
        <v>369</v>
      </c>
      <c r="G647" s="485">
        <v>10</v>
      </c>
      <c r="H647" s="486">
        <v>7170</v>
      </c>
      <c r="I647" s="501">
        <f t="shared" si="19"/>
        <v>8020</v>
      </c>
      <c r="J647" s="509">
        <v>7860</v>
      </c>
      <c r="K647" s="501">
        <f t="shared" si="18"/>
        <v>8017.2</v>
      </c>
      <c r="L647" s="504"/>
    </row>
    <row r="648" spans="1:12" ht="81" x14ac:dyDescent="0.2">
      <c r="A648" s="488" t="s">
        <v>1169</v>
      </c>
      <c r="B648" s="489" t="s">
        <v>1170</v>
      </c>
      <c r="C648" s="490">
        <v>33</v>
      </c>
      <c r="D648" s="447" t="s">
        <v>3511</v>
      </c>
      <c r="E648" s="447" t="s">
        <v>1657</v>
      </c>
      <c r="F648" s="484" t="s">
        <v>369</v>
      </c>
      <c r="G648" s="485">
        <v>10</v>
      </c>
      <c r="H648" s="486">
        <v>16193</v>
      </c>
      <c r="I648" s="501">
        <f t="shared" si="19"/>
        <v>18100</v>
      </c>
      <c r="J648" s="509">
        <v>17740</v>
      </c>
      <c r="K648" s="501">
        <f t="shared" si="18"/>
        <v>18094.8</v>
      </c>
      <c r="L648" s="504"/>
    </row>
    <row r="649" spans="1:12" ht="81" x14ac:dyDescent="0.2">
      <c r="A649" s="488" t="s">
        <v>1171</v>
      </c>
      <c r="B649" s="489" t="s">
        <v>1172</v>
      </c>
      <c r="C649" s="490">
        <v>33</v>
      </c>
      <c r="D649" s="447" t="s">
        <v>3511</v>
      </c>
      <c r="E649" s="447" t="s">
        <v>1657</v>
      </c>
      <c r="F649" s="484" t="s">
        <v>369</v>
      </c>
      <c r="G649" s="485">
        <v>10</v>
      </c>
      <c r="H649" s="486">
        <v>12947</v>
      </c>
      <c r="I649" s="501">
        <f t="shared" si="19"/>
        <v>14480</v>
      </c>
      <c r="J649" s="509">
        <v>14190</v>
      </c>
      <c r="K649" s="501">
        <f t="shared" si="18"/>
        <v>14473.8</v>
      </c>
      <c r="L649" s="504"/>
    </row>
    <row r="650" spans="1:12" ht="70.900000000000006" customHeight="1" x14ac:dyDescent="0.2">
      <c r="A650" s="321" t="s">
        <v>577</v>
      </c>
      <c r="B650" s="34" t="s">
        <v>578</v>
      </c>
      <c r="C650" s="308">
        <v>33</v>
      </c>
      <c r="D650" s="26" t="s">
        <v>3511</v>
      </c>
      <c r="E650" s="26" t="s">
        <v>1657</v>
      </c>
      <c r="F650" s="191" t="s">
        <v>369</v>
      </c>
      <c r="G650" s="305">
        <v>14</v>
      </c>
      <c r="H650" s="305">
        <v>14000</v>
      </c>
      <c r="I650" s="501">
        <f t="shared" si="19"/>
        <v>15640</v>
      </c>
      <c r="J650" s="509">
        <v>15330</v>
      </c>
      <c r="K650" s="501">
        <f t="shared" si="18"/>
        <v>15636.6</v>
      </c>
      <c r="L650" s="504"/>
    </row>
    <row r="651" spans="1:12" ht="81" x14ac:dyDescent="0.2">
      <c r="A651" s="321" t="s">
        <v>579</v>
      </c>
      <c r="B651" s="34" t="s">
        <v>580</v>
      </c>
      <c r="C651" s="308">
        <v>33</v>
      </c>
      <c r="D651" s="26" t="s">
        <v>3511</v>
      </c>
      <c r="E651" s="26" t="s">
        <v>1657</v>
      </c>
      <c r="F651" s="191" t="s">
        <v>369</v>
      </c>
      <c r="G651" s="305">
        <v>14</v>
      </c>
      <c r="H651" s="305">
        <v>28000</v>
      </c>
      <c r="I651" s="501">
        <f t="shared" si="19"/>
        <v>31260</v>
      </c>
      <c r="J651" s="509">
        <v>30640</v>
      </c>
      <c r="K651" s="501">
        <f t="shared" si="18"/>
        <v>31252.799999999999</v>
      </c>
      <c r="L651" s="504"/>
    </row>
    <row r="652" spans="1:12" ht="81" x14ac:dyDescent="0.2">
      <c r="A652" s="321" t="s">
        <v>581</v>
      </c>
      <c r="B652" s="34" t="s">
        <v>582</v>
      </c>
      <c r="C652" s="308">
        <v>33</v>
      </c>
      <c r="D652" s="26" t="s">
        <v>3511</v>
      </c>
      <c r="E652" s="26" t="s">
        <v>1657</v>
      </c>
      <c r="F652" s="191" t="s">
        <v>369</v>
      </c>
      <c r="G652" s="305">
        <v>14</v>
      </c>
      <c r="H652" s="305">
        <v>42000</v>
      </c>
      <c r="I652" s="501">
        <f t="shared" si="19"/>
        <v>46880</v>
      </c>
      <c r="J652" s="509">
        <v>45960</v>
      </c>
      <c r="K652" s="501">
        <f t="shared" si="18"/>
        <v>46879.199999999997</v>
      </c>
      <c r="L652" s="504"/>
    </row>
    <row r="653" spans="1:12" ht="81" x14ac:dyDescent="0.2">
      <c r="A653" s="329" t="s">
        <v>1769</v>
      </c>
      <c r="B653" s="193" t="s">
        <v>551</v>
      </c>
      <c r="C653" s="306">
        <v>33</v>
      </c>
      <c r="D653" s="26" t="s">
        <v>3511</v>
      </c>
      <c r="E653" s="26" t="s">
        <v>1657</v>
      </c>
      <c r="F653" s="191" t="s">
        <v>369</v>
      </c>
      <c r="G653" s="305">
        <v>8</v>
      </c>
      <c r="H653" s="305">
        <v>7170</v>
      </c>
      <c r="I653" s="501">
        <f t="shared" si="19"/>
        <v>8020</v>
      </c>
      <c r="J653" s="509">
        <v>7860</v>
      </c>
      <c r="K653" s="501">
        <f t="shared" si="18"/>
        <v>8017.2</v>
      </c>
      <c r="L653" s="504"/>
    </row>
    <row r="654" spans="1:12" ht="81" x14ac:dyDescent="0.2">
      <c r="A654" s="321" t="s">
        <v>583</v>
      </c>
      <c r="B654" s="34" t="s">
        <v>584</v>
      </c>
      <c r="C654" s="306">
        <v>33</v>
      </c>
      <c r="D654" s="26" t="s">
        <v>3511</v>
      </c>
      <c r="E654" s="26" t="s">
        <v>1657</v>
      </c>
      <c r="F654" s="191" t="s">
        <v>369</v>
      </c>
      <c r="G654" s="305">
        <v>8</v>
      </c>
      <c r="H654" s="305">
        <v>11200</v>
      </c>
      <c r="I654" s="501">
        <f t="shared" si="19"/>
        <v>12520</v>
      </c>
      <c r="J654" s="509">
        <v>12270</v>
      </c>
      <c r="K654" s="501">
        <f t="shared" si="18"/>
        <v>12515.4</v>
      </c>
      <c r="L654" s="504"/>
    </row>
    <row r="655" spans="1:12" ht="81" x14ac:dyDescent="0.2">
      <c r="A655" s="321" t="s">
        <v>585</v>
      </c>
      <c r="B655" s="34" t="s">
        <v>586</v>
      </c>
      <c r="C655" s="306">
        <v>33</v>
      </c>
      <c r="D655" s="26" t="s">
        <v>3511</v>
      </c>
      <c r="E655" s="26" t="s">
        <v>1657</v>
      </c>
      <c r="F655" s="191" t="s">
        <v>369</v>
      </c>
      <c r="G655" s="305">
        <v>9</v>
      </c>
      <c r="H655" s="305">
        <v>16800</v>
      </c>
      <c r="I655" s="501">
        <f t="shared" si="19"/>
        <v>18770</v>
      </c>
      <c r="J655" s="509">
        <v>18400</v>
      </c>
      <c r="K655" s="501">
        <f t="shared" si="18"/>
        <v>18768</v>
      </c>
      <c r="L655" s="504"/>
    </row>
    <row r="656" spans="1:12" ht="81" x14ac:dyDescent="0.2">
      <c r="A656" s="321" t="s">
        <v>587</v>
      </c>
      <c r="B656" s="34" t="s">
        <v>588</v>
      </c>
      <c r="C656" s="306">
        <v>33</v>
      </c>
      <c r="D656" s="26" t="s">
        <v>3511</v>
      </c>
      <c r="E656" s="26" t="s">
        <v>1657</v>
      </c>
      <c r="F656" s="191" t="s">
        <v>369</v>
      </c>
      <c r="G656" s="305">
        <v>10</v>
      </c>
      <c r="H656" s="305">
        <v>22400</v>
      </c>
      <c r="I656" s="501">
        <f t="shared" si="19"/>
        <v>25020</v>
      </c>
      <c r="J656" s="509">
        <v>24520</v>
      </c>
      <c r="K656" s="501">
        <f t="shared" si="18"/>
        <v>25010.400000000001</v>
      </c>
      <c r="L656" s="504"/>
    </row>
    <row r="657" spans="1:12" ht="81" x14ac:dyDescent="0.2">
      <c r="A657" s="321" t="s">
        <v>589</v>
      </c>
      <c r="B657" s="34" t="s">
        <v>590</v>
      </c>
      <c r="C657" s="306">
        <v>33</v>
      </c>
      <c r="D657" s="26" t="s">
        <v>3511</v>
      </c>
      <c r="E657" s="26" t="s">
        <v>1657</v>
      </c>
      <c r="F657" s="191" t="s">
        <v>369</v>
      </c>
      <c r="G657" s="305">
        <v>11</v>
      </c>
      <c r="H657" s="305">
        <v>28000</v>
      </c>
      <c r="I657" s="501">
        <f t="shared" si="19"/>
        <v>31260</v>
      </c>
      <c r="J657" s="509">
        <v>30640</v>
      </c>
      <c r="K657" s="501">
        <f t="shared" si="18"/>
        <v>31252.799999999999</v>
      </c>
      <c r="L657" s="504"/>
    </row>
    <row r="658" spans="1:12" ht="81" x14ac:dyDescent="0.2">
      <c r="A658" s="321" t="s">
        <v>591</v>
      </c>
      <c r="B658" s="34" t="s">
        <v>592</v>
      </c>
      <c r="C658" s="306">
        <v>33</v>
      </c>
      <c r="D658" s="26" t="s">
        <v>3511</v>
      </c>
      <c r="E658" s="26" t="s">
        <v>1657</v>
      </c>
      <c r="F658" s="191" t="s">
        <v>369</v>
      </c>
      <c r="G658" s="305">
        <v>12</v>
      </c>
      <c r="H658" s="305">
        <v>33600</v>
      </c>
      <c r="I658" s="501">
        <f t="shared" si="19"/>
        <v>37520</v>
      </c>
      <c r="J658" s="509">
        <v>36780</v>
      </c>
      <c r="K658" s="501">
        <f t="shared" si="18"/>
        <v>37515.599999999999</v>
      </c>
      <c r="L658" s="504"/>
    </row>
    <row r="659" spans="1:12" ht="81" x14ac:dyDescent="0.2">
      <c r="A659" s="321" t="s">
        <v>593</v>
      </c>
      <c r="B659" s="34" t="s">
        <v>594</v>
      </c>
      <c r="C659" s="306">
        <v>33</v>
      </c>
      <c r="D659" s="26" t="s">
        <v>3511</v>
      </c>
      <c r="E659" s="26" t="s">
        <v>1657</v>
      </c>
      <c r="F659" s="191" t="s">
        <v>369</v>
      </c>
      <c r="G659" s="305">
        <v>13</v>
      </c>
      <c r="H659" s="305">
        <v>39200</v>
      </c>
      <c r="I659" s="501">
        <f t="shared" si="19"/>
        <v>43770</v>
      </c>
      <c r="J659" s="509">
        <v>42910</v>
      </c>
      <c r="K659" s="501">
        <f t="shared" si="18"/>
        <v>43768.2</v>
      </c>
      <c r="L659" s="504"/>
    </row>
    <row r="660" spans="1:12" ht="81" x14ac:dyDescent="0.2">
      <c r="A660" s="321" t="s">
        <v>595</v>
      </c>
      <c r="B660" s="34" t="s">
        <v>596</v>
      </c>
      <c r="C660" s="306">
        <v>33</v>
      </c>
      <c r="D660" s="26" t="s">
        <v>3511</v>
      </c>
      <c r="E660" s="26" t="s">
        <v>1657</v>
      </c>
      <c r="F660" s="191" t="s">
        <v>369</v>
      </c>
      <c r="G660" s="305">
        <v>14</v>
      </c>
      <c r="H660" s="305">
        <v>44800</v>
      </c>
      <c r="I660" s="501">
        <f t="shared" si="19"/>
        <v>50020</v>
      </c>
      <c r="J660" s="509">
        <v>49030</v>
      </c>
      <c r="K660" s="501">
        <f t="shared" si="18"/>
        <v>50010.6</v>
      </c>
      <c r="L660" s="504"/>
    </row>
    <row r="661" spans="1:12" ht="81" x14ac:dyDescent="0.2">
      <c r="A661" s="321" t="s">
        <v>597</v>
      </c>
      <c r="B661" s="34" t="s">
        <v>598</v>
      </c>
      <c r="C661" s="306">
        <v>33</v>
      </c>
      <c r="D661" s="26" t="s">
        <v>3511</v>
      </c>
      <c r="E661" s="26" t="s">
        <v>1657</v>
      </c>
      <c r="F661" s="191" t="s">
        <v>369</v>
      </c>
      <c r="G661" s="305">
        <v>15</v>
      </c>
      <c r="H661" s="305">
        <v>50400</v>
      </c>
      <c r="I661" s="501">
        <f t="shared" si="19"/>
        <v>56270</v>
      </c>
      <c r="J661" s="509">
        <v>55160</v>
      </c>
      <c r="K661" s="501">
        <f t="shared" si="18"/>
        <v>56263.199999999997</v>
      </c>
      <c r="L661" s="504"/>
    </row>
    <row r="662" spans="1:12" ht="81" x14ac:dyDescent="0.2">
      <c r="A662" s="321" t="s">
        <v>599</v>
      </c>
      <c r="B662" s="34" t="s">
        <v>600</v>
      </c>
      <c r="C662" s="308">
        <v>33</v>
      </c>
      <c r="D662" s="26" t="s">
        <v>3511</v>
      </c>
      <c r="E662" s="26" t="s">
        <v>1657</v>
      </c>
      <c r="F662" s="191" t="s">
        <v>369</v>
      </c>
      <c r="G662" s="305">
        <v>16</v>
      </c>
      <c r="H662" s="305">
        <v>56000</v>
      </c>
      <c r="I662" s="501">
        <f t="shared" si="19"/>
        <v>62500</v>
      </c>
      <c r="J662" s="509">
        <v>61270</v>
      </c>
      <c r="K662" s="501">
        <f t="shared" si="18"/>
        <v>62495.4</v>
      </c>
      <c r="L662" s="504"/>
    </row>
    <row r="663" spans="1:12" ht="40.5" x14ac:dyDescent="0.2">
      <c r="A663" s="320" t="s">
        <v>2164</v>
      </c>
      <c r="B663" s="26" t="s">
        <v>2165</v>
      </c>
      <c r="C663" s="306">
        <v>33</v>
      </c>
      <c r="D663" s="26" t="s">
        <v>602</v>
      </c>
      <c r="E663" s="26" t="s">
        <v>603</v>
      </c>
      <c r="F663" s="31" t="s">
        <v>369</v>
      </c>
      <c r="G663" s="296">
        <v>7</v>
      </c>
      <c r="H663" s="296">
        <v>990</v>
      </c>
      <c r="I663" s="501">
        <f t="shared" si="19"/>
        <v>1130</v>
      </c>
      <c r="J663" s="509">
        <v>1100</v>
      </c>
      <c r="K663" s="501">
        <f t="shared" si="18"/>
        <v>1122</v>
      </c>
      <c r="L663" s="504"/>
    </row>
    <row r="664" spans="1:12" ht="40.5" x14ac:dyDescent="0.2">
      <c r="A664" s="320" t="s">
        <v>2166</v>
      </c>
      <c r="B664" s="26" t="s">
        <v>2167</v>
      </c>
      <c r="C664" s="306">
        <v>33</v>
      </c>
      <c r="D664" s="26" t="s">
        <v>602</v>
      </c>
      <c r="E664" s="26" t="s">
        <v>603</v>
      </c>
      <c r="F664" s="31" t="s">
        <v>369</v>
      </c>
      <c r="G664" s="296">
        <v>7</v>
      </c>
      <c r="H664" s="296">
        <v>1485</v>
      </c>
      <c r="I664" s="501">
        <f t="shared" si="19"/>
        <v>1690</v>
      </c>
      <c r="J664" s="509">
        <v>1650</v>
      </c>
      <c r="K664" s="501">
        <f t="shared" si="18"/>
        <v>1683</v>
      </c>
      <c r="L664" s="504"/>
    </row>
    <row r="665" spans="1:12" ht="40.5" x14ac:dyDescent="0.2">
      <c r="A665" s="320" t="s">
        <v>2168</v>
      </c>
      <c r="B665" s="26" t="s">
        <v>2169</v>
      </c>
      <c r="C665" s="306">
        <v>33</v>
      </c>
      <c r="D665" s="26" t="s">
        <v>602</v>
      </c>
      <c r="E665" s="26" t="s">
        <v>603</v>
      </c>
      <c r="F665" s="31" t="s">
        <v>369</v>
      </c>
      <c r="G665" s="296">
        <v>7</v>
      </c>
      <c r="H665" s="296">
        <v>2230</v>
      </c>
      <c r="I665" s="501">
        <f t="shared" si="19"/>
        <v>2510</v>
      </c>
      <c r="J665" s="509">
        <v>2460</v>
      </c>
      <c r="K665" s="501">
        <f t="shared" si="18"/>
        <v>2509.1999999999998</v>
      </c>
      <c r="L665" s="504"/>
    </row>
    <row r="666" spans="1:12" ht="40.5" x14ac:dyDescent="0.2">
      <c r="A666" s="320" t="s">
        <v>601</v>
      </c>
      <c r="B666" s="29" t="s">
        <v>1178</v>
      </c>
      <c r="C666" s="308">
        <v>33</v>
      </c>
      <c r="D666" s="26" t="s">
        <v>602</v>
      </c>
      <c r="E666" s="26" t="s">
        <v>603</v>
      </c>
      <c r="F666" s="191" t="s">
        <v>369</v>
      </c>
      <c r="G666" s="305">
        <v>7</v>
      </c>
      <c r="H666" s="305">
        <v>4380</v>
      </c>
      <c r="I666" s="501">
        <f t="shared" si="19"/>
        <v>4900</v>
      </c>
      <c r="J666" s="509">
        <v>4800</v>
      </c>
      <c r="K666" s="501">
        <f t="shared" si="18"/>
        <v>4896</v>
      </c>
      <c r="L666" s="504"/>
    </row>
    <row r="667" spans="1:12" ht="40.5" x14ac:dyDescent="0.2">
      <c r="A667" s="320" t="s">
        <v>605</v>
      </c>
      <c r="B667" s="29" t="s">
        <v>604</v>
      </c>
      <c r="C667" s="306">
        <v>33</v>
      </c>
      <c r="D667" s="26" t="s">
        <v>602</v>
      </c>
      <c r="E667" s="26" t="s">
        <v>603</v>
      </c>
      <c r="F667" s="191" t="s">
        <v>369</v>
      </c>
      <c r="G667" s="305">
        <v>7</v>
      </c>
      <c r="H667" s="305">
        <v>8750</v>
      </c>
      <c r="I667" s="501">
        <f t="shared" si="19"/>
        <v>9790</v>
      </c>
      <c r="J667" s="509">
        <v>9590</v>
      </c>
      <c r="K667" s="501">
        <f t="shared" si="18"/>
        <v>9781.7999999999993</v>
      </c>
      <c r="L667" s="504"/>
    </row>
    <row r="668" spans="1:12" ht="40.5" x14ac:dyDescent="0.2">
      <c r="A668" s="330" t="s">
        <v>607</v>
      </c>
      <c r="B668" s="182" t="s">
        <v>606</v>
      </c>
      <c r="C668" s="306">
        <v>33</v>
      </c>
      <c r="D668" s="26" t="s">
        <v>602</v>
      </c>
      <c r="E668" s="26" t="s">
        <v>603</v>
      </c>
      <c r="F668" s="191" t="s">
        <v>369</v>
      </c>
      <c r="G668" s="305">
        <v>7</v>
      </c>
      <c r="H668" s="305">
        <v>21000</v>
      </c>
      <c r="I668" s="501">
        <f t="shared" si="19"/>
        <v>23460</v>
      </c>
      <c r="J668" s="509">
        <v>23000</v>
      </c>
      <c r="K668" s="501">
        <f t="shared" si="18"/>
        <v>23460</v>
      </c>
      <c r="L668" s="504"/>
    </row>
    <row r="669" spans="1:12" ht="40.5" x14ac:dyDescent="0.2">
      <c r="A669" s="491" t="s">
        <v>1173</v>
      </c>
      <c r="B669" s="451" t="s">
        <v>1174</v>
      </c>
      <c r="C669" s="446" t="s">
        <v>671</v>
      </c>
      <c r="D669" s="447" t="s">
        <v>602</v>
      </c>
      <c r="E669" s="447" t="s">
        <v>603</v>
      </c>
      <c r="F669" s="484" t="s">
        <v>1175</v>
      </c>
      <c r="G669" s="485">
        <v>6</v>
      </c>
      <c r="H669" s="486">
        <v>1246</v>
      </c>
      <c r="I669" s="501">
        <f t="shared" si="19"/>
        <v>1410</v>
      </c>
      <c r="J669" s="509">
        <v>1380</v>
      </c>
      <c r="K669" s="501">
        <f t="shared" si="18"/>
        <v>1407.6</v>
      </c>
      <c r="L669" s="504"/>
    </row>
    <row r="670" spans="1:12" ht="40.5" x14ac:dyDescent="0.2">
      <c r="A670" s="491" t="s">
        <v>1176</v>
      </c>
      <c r="B670" s="451" t="s">
        <v>1177</v>
      </c>
      <c r="C670" s="446" t="s">
        <v>671</v>
      </c>
      <c r="D670" s="447" t="s">
        <v>602</v>
      </c>
      <c r="E670" s="447" t="s">
        <v>603</v>
      </c>
      <c r="F670" s="484" t="s">
        <v>1175</v>
      </c>
      <c r="G670" s="485">
        <v>6</v>
      </c>
      <c r="H670" s="486">
        <v>507</v>
      </c>
      <c r="I670" s="501">
        <f t="shared" si="19"/>
        <v>590</v>
      </c>
      <c r="J670" s="509">
        <v>570</v>
      </c>
      <c r="K670" s="501">
        <f t="shared" si="18"/>
        <v>581.4</v>
      </c>
      <c r="L670" s="504"/>
    </row>
    <row r="671" spans="1:12" x14ac:dyDescent="0.2">
      <c r="A671" s="315"/>
      <c r="B671" s="292" t="s">
        <v>3822</v>
      </c>
      <c r="C671" s="293"/>
      <c r="D671" s="294"/>
      <c r="E671" s="294"/>
      <c r="F671" s="294"/>
      <c r="G671" s="295"/>
      <c r="H671" s="295"/>
      <c r="I671" s="501">
        <f t="shared" si="19"/>
        <v>0</v>
      </c>
      <c r="J671" s="295"/>
      <c r="K671" s="501">
        <f t="shared" si="18"/>
        <v>0</v>
      </c>
      <c r="L671" s="504"/>
    </row>
    <row r="672" spans="1:12" x14ac:dyDescent="0.2">
      <c r="A672" s="318"/>
      <c r="B672" s="291" t="s">
        <v>1972</v>
      </c>
      <c r="C672" s="291"/>
      <c r="D672" s="291"/>
      <c r="E672" s="291"/>
      <c r="F672" s="291"/>
      <c r="G672" s="299"/>
      <c r="H672" s="299"/>
      <c r="I672" s="501">
        <f t="shared" si="19"/>
        <v>0</v>
      </c>
      <c r="J672" s="299"/>
      <c r="K672" s="501">
        <f t="shared" si="18"/>
        <v>0</v>
      </c>
      <c r="L672" s="504"/>
    </row>
    <row r="673" spans="1:12" ht="81" x14ac:dyDescent="0.2">
      <c r="A673" s="321" t="s">
        <v>1973</v>
      </c>
      <c r="B673" s="34" t="s">
        <v>207</v>
      </c>
      <c r="C673" s="25">
        <v>33</v>
      </c>
      <c r="D673" s="26" t="s">
        <v>128</v>
      </c>
      <c r="E673" s="26" t="s">
        <v>1657</v>
      </c>
      <c r="F673" s="31" t="s">
        <v>369</v>
      </c>
      <c r="G673" s="296">
        <v>13</v>
      </c>
      <c r="H673" s="296">
        <v>14283</v>
      </c>
      <c r="I673" s="501">
        <f t="shared" si="19"/>
        <v>16980</v>
      </c>
      <c r="J673" s="509">
        <v>16640</v>
      </c>
      <c r="K673" s="501">
        <f t="shared" ref="K673:K736" si="20">J673+(J673*2/100)</f>
        <v>16972.8</v>
      </c>
      <c r="L673" s="504"/>
    </row>
    <row r="674" spans="1:12" ht="81" x14ac:dyDescent="0.2">
      <c r="A674" s="321" t="s">
        <v>1974</v>
      </c>
      <c r="B674" s="34" t="s">
        <v>208</v>
      </c>
      <c r="C674" s="25">
        <v>33</v>
      </c>
      <c r="D674" s="26" t="s">
        <v>128</v>
      </c>
      <c r="E674" s="26" t="s">
        <v>1657</v>
      </c>
      <c r="F674" s="31" t="s">
        <v>369</v>
      </c>
      <c r="G674" s="296">
        <v>13</v>
      </c>
      <c r="H674" s="296">
        <v>17811</v>
      </c>
      <c r="I674" s="501">
        <f t="shared" si="19"/>
        <v>19910</v>
      </c>
      <c r="J674" s="509">
        <v>19510</v>
      </c>
      <c r="K674" s="501">
        <f t="shared" si="20"/>
        <v>19900.2</v>
      </c>
      <c r="L674" s="504"/>
    </row>
    <row r="675" spans="1:12" ht="81" x14ac:dyDescent="0.2">
      <c r="A675" s="321" t="s">
        <v>1975</v>
      </c>
      <c r="B675" s="34" t="s">
        <v>209</v>
      </c>
      <c r="C675" s="25">
        <v>33</v>
      </c>
      <c r="D675" s="26" t="s">
        <v>128</v>
      </c>
      <c r="E675" s="26" t="s">
        <v>1657</v>
      </c>
      <c r="F675" s="31" t="s">
        <v>369</v>
      </c>
      <c r="G675" s="296">
        <v>13</v>
      </c>
      <c r="H675" s="296">
        <v>14283</v>
      </c>
      <c r="I675" s="501">
        <f t="shared" si="19"/>
        <v>15960</v>
      </c>
      <c r="J675" s="509">
        <v>15640</v>
      </c>
      <c r="K675" s="501">
        <f t="shared" si="20"/>
        <v>15952.8</v>
      </c>
      <c r="L675" s="504"/>
    </row>
    <row r="676" spans="1:12" ht="81" x14ac:dyDescent="0.2">
      <c r="A676" s="321" t="s">
        <v>1976</v>
      </c>
      <c r="B676" s="34" t="s">
        <v>210</v>
      </c>
      <c r="C676" s="25">
        <v>33</v>
      </c>
      <c r="D676" s="26" t="s">
        <v>298</v>
      </c>
      <c r="E676" s="26" t="s">
        <v>3006</v>
      </c>
      <c r="F676" s="31" t="s">
        <v>369</v>
      </c>
      <c r="G676" s="296">
        <v>21</v>
      </c>
      <c r="H676" s="296">
        <v>16315</v>
      </c>
      <c r="I676" s="501">
        <f t="shared" si="19"/>
        <v>18230</v>
      </c>
      <c r="J676" s="509">
        <v>17870</v>
      </c>
      <c r="K676" s="501">
        <f t="shared" si="20"/>
        <v>18227.400000000001</v>
      </c>
      <c r="L676" s="504"/>
    </row>
    <row r="677" spans="1:12" ht="101.25" x14ac:dyDescent="0.2">
      <c r="A677" s="321" t="s">
        <v>127</v>
      </c>
      <c r="B677" s="34" t="s">
        <v>1179</v>
      </c>
      <c r="C677" s="25">
        <v>37</v>
      </c>
      <c r="D677" s="26" t="s">
        <v>128</v>
      </c>
      <c r="E677" s="26" t="s">
        <v>1657</v>
      </c>
      <c r="F677" s="31" t="s">
        <v>369</v>
      </c>
      <c r="G677" s="296">
        <v>35</v>
      </c>
      <c r="H677" s="296">
        <v>51578</v>
      </c>
      <c r="I677" s="501">
        <f t="shared" si="19"/>
        <v>57570</v>
      </c>
      <c r="J677" s="509">
        <v>56440</v>
      </c>
      <c r="K677" s="501">
        <f t="shared" si="20"/>
        <v>57568.800000000003</v>
      </c>
      <c r="L677" s="504"/>
    </row>
    <row r="678" spans="1:12" ht="165" customHeight="1" x14ac:dyDescent="0.2">
      <c r="A678" s="321" t="s">
        <v>234</v>
      </c>
      <c r="B678" s="34" t="s">
        <v>3823</v>
      </c>
      <c r="C678" s="25">
        <v>33</v>
      </c>
      <c r="D678" s="26" t="s">
        <v>3511</v>
      </c>
      <c r="E678" s="26" t="s">
        <v>1657</v>
      </c>
      <c r="F678" s="31" t="s">
        <v>369</v>
      </c>
      <c r="G678" s="296">
        <v>30</v>
      </c>
      <c r="H678" s="296">
        <v>31578</v>
      </c>
      <c r="I678" s="501">
        <f t="shared" si="19"/>
        <v>35270</v>
      </c>
      <c r="J678" s="509">
        <v>34570</v>
      </c>
      <c r="K678" s="501">
        <f t="shared" si="20"/>
        <v>35261.4</v>
      </c>
      <c r="L678" s="504"/>
    </row>
    <row r="679" spans="1:12" ht="144.75" customHeight="1" x14ac:dyDescent="0.2">
      <c r="A679" s="321" t="s">
        <v>235</v>
      </c>
      <c r="B679" s="34" t="s">
        <v>3824</v>
      </c>
      <c r="C679" s="25">
        <v>33</v>
      </c>
      <c r="D679" s="26" t="s">
        <v>3511</v>
      </c>
      <c r="E679" s="26" t="s">
        <v>1657</v>
      </c>
      <c r="F679" s="31" t="s">
        <v>369</v>
      </c>
      <c r="G679" s="296">
        <v>21</v>
      </c>
      <c r="H679" s="296">
        <v>9999</v>
      </c>
      <c r="I679" s="501">
        <f t="shared" si="19"/>
        <v>11180</v>
      </c>
      <c r="J679" s="509">
        <v>10960</v>
      </c>
      <c r="K679" s="501">
        <f t="shared" si="20"/>
        <v>11179.2</v>
      </c>
      <c r="L679" s="504"/>
    </row>
    <row r="680" spans="1:12" ht="168" customHeight="1" x14ac:dyDescent="0.2">
      <c r="A680" s="321" t="s">
        <v>236</v>
      </c>
      <c r="B680" s="34" t="s">
        <v>255</v>
      </c>
      <c r="C680" s="25">
        <v>33</v>
      </c>
      <c r="D680" s="26" t="s">
        <v>298</v>
      </c>
      <c r="E680" s="26" t="s">
        <v>3006</v>
      </c>
      <c r="F680" s="31" t="s">
        <v>369</v>
      </c>
      <c r="G680" s="296">
        <v>44</v>
      </c>
      <c r="H680" s="296">
        <v>36841</v>
      </c>
      <c r="I680" s="501">
        <f t="shared" si="19"/>
        <v>41130</v>
      </c>
      <c r="J680" s="509">
        <v>40320</v>
      </c>
      <c r="K680" s="501">
        <f t="shared" si="20"/>
        <v>41126.400000000001</v>
      </c>
      <c r="L680" s="504"/>
    </row>
    <row r="681" spans="1:12" ht="141.75" x14ac:dyDescent="0.2">
      <c r="A681" s="321" t="s">
        <v>237</v>
      </c>
      <c r="B681" s="34" t="s">
        <v>256</v>
      </c>
      <c r="C681" s="25">
        <v>33</v>
      </c>
      <c r="D681" s="26" t="s">
        <v>298</v>
      </c>
      <c r="E681" s="26" t="s">
        <v>3006</v>
      </c>
      <c r="F681" s="31" t="s">
        <v>369</v>
      </c>
      <c r="G681" s="296">
        <v>21</v>
      </c>
      <c r="H681" s="296">
        <v>17894</v>
      </c>
      <c r="I681" s="501">
        <f t="shared" si="19"/>
        <v>19990</v>
      </c>
      <c r="J681" s="509">
        <v>19590</v>
      </c>
      <c r="K681" s="501">
        <f t="shared" si="20"/>
        <v>19981.8</v>
      </c>
      <c r="L681" s="504"/>
    </row>
    <row r="682" spans="1:12" ht="121.5" x14ac:dyDescent="0.2">
      <c r="A682" s="321" t="s">
        <v>238</v>
      </c>
      <c r="B682" s="34" t="s">
        <v>257</v>
      </c>
      <c r="C682" s="25">
        <v>33</v>
      </c>
      <c r="D682" s="26" t="s">
        <v>3511</v>
      </c>
      <c r="E682" s="26" t="s">
        <v>1657</v>
      </c>
      <c r="F682" s="31" t="s">
        <v>369</v>
      </c>
      <c r="G682" s="296">
        <v>21</v>
      </c>
      <c r="H682" s="296">
        <v>8420</v>
      </c>
      <c r="I682" s="501">
        <f t="shared" si="19"/>
        <v>9410</v>
      </c>
      <c r="J682" s="509">
        <v>9220</v>
      </c>
      <c r="K682" s="501">
        <f t="shared" si="20"/>
        <v>9404.4</v>
      </c>
      <c r="L682" s="504"/>
    </row>
    <row r="683" spans="1:12" ht="121.5" x14ac:dyDescent="0.2">
      <c r="A683" s="321" t="s">
        <v>239</v>
      </c>
      <c r="B683" s="34" t="s">
        <v>258</v>
      </c>
      <c r="C683" s="25">
        <v>33</v>
      </c>
      <c r="D683" s="26" t="s">
        <v>3511</v>
      </c>
      <c r="E683" s="26" t="s">
        <v>1657</v>
      </c>
      <c r="F683" s="31" t="s">
        <v>369</v>
      </c>
      <c r="G683" s="296">
        <v>21</v>
      </c>
      <c r="H683" s="296">
        <v>9473</v>
      </c>
      <c r="I683" s="501">
        <f t="shared" si="19"/>
        <v>10600</v>
      </c>
      <c r="J683" s="509">
        <v>10390</v>
      </c>
      <c r="K683" s="501">
        <f t="shared" si="20"/>
        <v>10597.8</v>
      </c>
      <c r="L683" s="504"/>
    </row>
    <row r="684" spans="1:12" ht="121.5" x14ac:dyDescent="0.2">
      <c r="A684" s="321" t="s">
        <v>240</v>
      </c>
      <c r="B684" s="34" t="s">
        <v>2015</v>
      </c>
      <c r="C684" s="25">
        <v>33</v>
      </c>
      <c r="D684" s="26" t="s">
        <v>3511</v>
      </c>
      <c r="E684" s="26" t="s">
        <v>1657</v>
      </c>
      <c r="F684" s="31" t="s">
        <v>369</v>
      </c>
      <c r="G684" s="296">
        <v>21</v>
      </c>
      <c r="H684" s="296">
        <v>15788</v>
      </c>
      <c r="I684" s="501">
        <f t="shared" si="19"/>
        <v>17640</v>
      </c>
      <c r="J684" s="509">
        <v>17290</v>
      </c>
      <c r="K684" s="501">
        <f t="shared" si="20"/>
        <v>17635.8</v>
      </c>
      <c r="L684" s="504"/>
    </row>
    <row r="685" spans="1:12" ht="121.5" x14ac:dyDescent="0.2">
      <c r="A685" s="321" t="s">
        <v>241</v>
      </c>
      <c r="B685" s="34" t="s">
        <v>2016</v>
      </c>
      <c r="C685" s="25">
        <v>33</v>
      </c>
      <c r="D685" s="26" t="s">
        <v>3511</v>
      </c>
      <c r="E685" s="26" t="s">
        <v>1657</v>
      </c>
      <c r="F685" s="31" t="s">
        <v>369</v>
      </c>
      <c r="G685" s="296">
        <v>21</v>
      </c>
      <c r="H685" s="296">
        <v>15788</v>
      </c>
      <c r="I685" s="501">
        <f t="shared" ref="I685:I748" si="21">CEILING(K685,10)</f>
        <v>17640</v>
      </c>
      <c r="J685" s="509">
        <v>17290</v>
      </c>
      <c r="K685" s="501">
        <f t="shared" si="20"/>
        <v>17635.8</v>
      </c>
      <c r="L685" s="504"/>
    </row>
    <row r="686" spans="1:12" ht="132" customHeight="1" x14ac:dyDescent="0.2">
      <c r="A686" s="321" t="s">
        <v>242</v>
      </c>
      <c r="B686" s="34" t="s">
        <v>2017</v>
      </c>
      <c r="C686" s="25">
        <v>33</v>
      </c>
      <c r="D686" s="26" t="s">
        <v>3511</v>
      </c>
      <c r="E686" s="26" t="s">
        <v>1657</v>
      </c>
      <c r="F686" s="31" t="s">
        <v>369</v>
      </c>
      <c r="G686" s="296">
        <v>21</v>
      </c>
      <c r="H686" s="296">
        <v>9367</v>
      </c>
      <c r="I686" s="501">
        <f t="shared" si="21"/>
        <v>10480</v>
      </c>
      <c r="J686" s="509">
        <v>10270</v>
      </c>
      <c r="K686" s="501">
        <f t="shared" si="20"/>
        <v>10475.4</v>
      </c>
      <c r="L686" s="504"/>
    </row>
    <row r="687" spans="1:12" ht="147" customHeight="1" x14ac:dyDescent="0.2">
      <c r="A687" s="321" t="s">
        <v>243</v>
      </c>
      <c r="B687" s="34" t="s">
        <v>2018</v>
      </c>
      <c r="C687" s="25">
        <v>33</v>
      </c>
      <c r="D687" s="26" t="s">
        <v>244</v>
      </c>
      <c r="E687" s="26" t="s">
        <v>3006</v>
      </c>
      <c r="F687" s="31" t="s">
        <v>369</v>
      </c>
      <c r="G687" s="296">
        <v>30</v>
      </c>
      <c r="H687" s="296">
        <v>16315</v>
      </c>
      <c r="I687" s="501">
        <f t="shared" si="21"/>
        <v>18230</v>
      </c>
      <c r="J687" s="509">
        <v>17870</v>
      </c>
      <c r="K687" s="501">
        <f t="shared" si="20"/>
        <v>18227.400000000001</v>
      </c>
      <c r="L687" s="504"/>
    </row>
    <row r="688" spans="1:12" ht="114" customHeight="1" x14ac:dyDescent="0.2">
      <c r="A688" s="321" t="s">
        <v>245</v>
      </c>
      <c r="B688" s="34" t="s">
        <v>2019</v>
      </c>
      <c r="C688" s="25">
        <v>33</v>
      </c>
      <c r="D688" s="26" t="s">
        <v>246</v>
      </c>
      <c r="E688" s="26" t="s">
        <v>3006</v>
      </c>
      <c r="F688" s="31" t="s">
        <v>369</v>
      </c>
      <c r="G688" s="296">
        <v>44</v>
      </c>
      <c r="H688" s="296">
        <v>47367</v>
      </c>
      <c r="I688" s="501">
        <f t="shared" si="21"/>
        <v>52880</v>
      </c>
      <c r="J688" s="509">
        <v>51840</v>
      </c>
      <c r="K688" s="501">
        <f t="shared" si="20"/>
        <v>52876.800000000003</v>
      </c>
      <c r="L688" s="504"/>
    </row>
    <row r="689" spans="1:12" ht="125.25" customHeight="1" x14ac:dyDescent="0.2">
      <c r="A689" s="321" t="s">
        <v>247</v>
      </c>
      <c r="B689" s="34" t="s">
        <v>2020</v>
      </c>
      <c r="C689" s="25">
        <v>33</v>
      </c>
      <c r="D689" s="26" t="s">
        <v>3511</v>
      </c>
      <c r="E689" s="26" t="s">
        <v>1657</v>
      </c>
      <c r="F689" s="31" t="s">
        <v>369</v>
      </c>
      <c r="G689" s="296">
        <v>30</v>
      </c>
      <c r="H689" s="296">
        <v>13683</v>
      </c>
      <c r="I689" s="501">
        <f t="shared" si="21"/>
        <v>15290</v>
      </c>
      <c r="J689" s="509">
        <v>14990</v>
      </c>
      <c r="K689" s="501">
        <f t="shared" si="20"/>
        <v>15289.8</v>
      </c>
      <c r="L689" s="504"/>
    </row>
    <row r="690" spans="1:12" ht="121.5" x14ac:dyDescent="0.2">
      <c r="A690" s="321" t="s">
        <v>248</v>
      </c>
      <c r="B690" s="34" t="s">
        <v>2021</v>
      </c>
      <c r="C690" s="25">
        <v>33</v>
      </c>
      <c r="D690" s="26" t="s">
        <v>358</v>
      </c>
      <c r="E690" s="26" t="s">
        <v>1618</v>
      </c>
      <c r="F690" s="31" t="s">
        <v>369</v>
      </c>
      <c r="G690" s="296">
        <v>130</v>
      </c>
      <c r="H690" s="296">
        <v>36841</v>
      </c>
      <c r="I690" s="501">
        <f t="shared" si="21"/>
        <v>30420</v>
      </c>
      <c r="J690" s="509">
        <v>29820</v>
      </c>
      <c r="K690" s="501">
        <f t="shared" si="20"/>
        <v>30416.400000000001</v>
      </c>
      <c r="L690" s="504"/>
    </row>
    <row r="691" spans="1:12" ht="121.5" x14ac:dyDescent="0.2">
      <c r="A691" s="321" t="s">
        <v>249</v>
      </c>
      <c r="B691" s="34" t="s">
        <v>2022</v>
      </c>
      <c r="C691" s="25">
        <v>33</v>
      </c>
      <c r="D691" s="26" t="s">
        <v>358</v>
      </c>
      <c r="E691" s="26" t="s">
        <v>1618</v>
      </c>
      <c r="F691" s="31" t="s">
        <v>369</v>
      </c>
      <c r="G691" s="296">
        <v>130</v>
      </c>
      <c r="H691" s="296">
        <v>36841</v>
      </c>
      <c r="I691" s="501">
        <f t="shared" si="21"/>
        <v>41130</v>
      </c>
      <c r="J691" s="509">
        <v>40320</v>
      </c>
      <c r="K691" s="501">
        <f t="shared" si="20"/>
        <v>41126.400000000001</v>
      </c>
      <c r="L691" s="504"/>
    </row>
    <row r="692" spans="1:12" ht="121.5" x14ac:dyDescent="0.2">
      <c r="A692" s="321" t="s">
        <v>250</v>
      </c>
      <c r="B692" s="34" t="s">
        <v>2023</v>
      </c>
      <c r="C692" s="25">
        <v>33</v>
      </c>
      <c r="D692" s="26" t="s">
        <v>358</v>
      </c>
      <c r="E692" s="26" t="s">
        <v>1618</v>
      </c>
      <c r="F692" s="31" t="s">
        <v>369</v>
      </c>
      <c r="G692" s="296">
        <v>130</v>
      </c>
      <c r="H692" s="296">
        <v>36841</v>
      </c>
      <c r="I692" s="501">
        <f t="shared" si="21"/>
        <v>41130</v>
      </c>
      <c r="J692" s="509">
        <v>40320</v>
      </c>
      <c r="K692" s="501">
        <f t="shared" si="20"/>
        <v>41126.400000000001</v>
      </c>
      <c r="L692" s="504"/>
    </row>
    <row r="693" spans="1:12" ht="122.45" customHeight="1" x14ac:dyDescent="0.2">
      <c r="A693" s="321" t="s">
        <v>251</v>
      </c>
      <c r="B693" s="34" t="s">
        <v>2024</v>
      </c>
      <c r="C693" s="25">
        <v>33</v>
      </c>
      <c r="D693" s="26" t="s">
        <v>358</v>
      </c>
      <c r="E693" s="26" t="s">
        <v>1618</v>
      </c>
      <c r="F693" s="31" t="s">
        <v>369</v>
      </c>
      <c r="G693" s="296">
        <v>130</v>
      </c>
      <c r="H693" s="296">
        <v>36841</v>
      </c>
      <c r="I693" s="501">
        <f t="shared" si="21"/>
        <v>41130</v>
      </c>
      <c r="J693" s="509">
        <v>40320</v>
      </c>
      <c r="K693" s="501">
        <f t="shared" si="20"/>
        <v>41126.400000000001</v>
      </c>
      <c r="L693" s="504"/>
    </row>
    <row r="694" spans="1:12" ht="106.9" customHeight="1" x14ac:dyDescent="0.2">
      <c r="A694" s="321" t="s">
        <v>252</v>
      </c>
      <c r="B694" s="34" t="s">
        <v>2025</v>
      </c>
      <c r="C694" s="25">
        <v>33</v>
      </c>
      <c r="D694" s="26" t="s">
        <v>3511</v>
      </c>
      <c r="E694" s="26" t="s">
        <v>1657</v>
      </c>
      <c r="F694" s="31" t="s">
        <v>369</v>
      </c>
      <c r="G694" s="296">
        <v>30</v>
      </c>
      <c r="H694" s="296">
        <v>30525</v>
      </c>
      <c r="I694" s="501">
        <f t="shared" si="21"/>
        <v>34090</v>
      </c>
      <c r="J694" s="509">
        <v>33420</v>
      </c>
      <c r="K694" s="501">
        <f t="shared" si="20"/>
        <v>34088.400000000001</v>
      </c>
      <c r="L694" s="504"/>
    </row>
    <row r="695" spans="1:12" ht="109.15" customHeight="1" x14ac:dyDescent="0.2">
      <c r="A695" s="321" t="s">
        <v>253</v>
      </c>
      <c r="B695" s="34" t="s">
        <v>2026</v>
      </c>
      <c r="C695" s="25">
        <v>33</v>
      </c>
      <c r="D695" s="26" t="s">
        <v>3511</v>
      </c>
      <c r="E695" s="26" t="s">
        <v>1657</v>
      </c>
      <c r="F695" s="31" t="s">
        <v>369</v>
      </c>
      <c r="G695" s="296">
        <v>30</v>
      </c>
      <c r="H695" s="296">
        <v>41052</v>
      </c>
      <c r="I695" s="501">
        <f t="shared" si="21"/>
        <v>45820</v>
      </c>
      <c r="J695" s="509">
        <v>44920</v>
      </c>
      <c r="K695" s="501">
        <f t="shared" si="20"/>
        <v>45818.400000000001</v>
      </c>
      <c r="L695" s="504"/>
    </row>
    <row r="696" spans="1:12" ht="101.25" x14ac:dyDescent="0.2">
      <c r="A696" s="321" t="s">
        <v>254</v>
      </c>
      <c r="B696" s="34" t="s">
        <v>2027</v>
      </c>
      <c r="C696" s="25">
        <v>33</v>
      </c>
      <c r="D696" s="26" t="s">
        <v>3511</v>
      </c>
      <c r="E696" s="26" t="s">
        <v>1657</v>
      </c>
      <c r="F696" s="31" t="s">
        <v>369</v>
      </c>
      <c r="G696" s="296">
        <v>21</v>
      </c>
      <c r="H696" s="296">
        <v>189473</v>
      </c>
      <c r="I696" s="501">
        <f t="shared" si="21"/>
        <v>211460</v>
      </c>
      <c r="J696" s="509">
        <v>207310</v>
      </c>
      <c r="K696" s="501">
        <f t="shared" si="20"/>
        <v>211456.2</v>
      </c>
      <c r="L696" s="504"/>
    </row>
    <row r="697" spans="1:12" x14ac:dyDescent="0.2">
      <c r="A697" s="315"/>
      <c r="B697" s="292" t="s">
        <v>1229</v>
      </c>
      <c r="C697" s="293"/>
      <c r="D697" s="294"/>
      <c r="E697" s="294"/>
      <c r="F697" s="294"/>
      <c r="G697" s="295"/>
      <c r="H697" s="295"/>
      <c r="I697" s="501">
        <f t="shared" si="21"/>
        <v>0</v>
      </c>
      <c r="J697" s="295"/>
      <c r="K697" s="501">
        <f t="shared" si="20"/>
        <v>0</v>
      </c>
      <c r="L697" s="504"/>
    </row>
    <row r="698" spans="1:12" x14ac:dyDescent="0.2">
      <c r="A698" s="318"/>
      <c r="B698" s="291" t="s">
        <v>3656</v>
      </c>
      <c r="C698" s="291"/>
      <c r="D698" s="291"/>
      <c r="E698" s="291"/>
      <c r="F698" s="291"/>
      <c r="G698" s="299"/>
      <c r="H698" s="299"/>
      <c r="I698" s="501">
        <f t="shared" si="21"/>
        <v>0</v>
      </c>
      <c r="J698" s="299"/>
      <c r="K698" s="501">
        <f t="shared" si="20"/>
        <v>0</v>
      </c>
      <c r="L698" s="504"/>
    </row>
    <row r="699" spans="1:12" ht="101.25" x14ac:dyDescent="0.2">
      <c r="A699" s="321" t="s">
        <v>3657</v>
      </c>
      <c r="B699" s="34" t="s">
        <v>3658</v>
      </c>
      <c r="C699" s="306">
        <v>6</v>
      </c>
      <c r="D699" s="36" t="s">
        <v>382</v>
      </c>
      <c r="E699" s="26" t="s">
        <v>1611</v>
      </c>
      <c r="F699" s="31" t="s">
        <v>359</v>
      </c>
      <c r="G699" s="296">
        <v>1</v>
      </c>
      <c r="H699" s="296">
        <v>1845</v>
      </c>
      <c r="I699" s="501">
        <f t="shared" si="21"/>
        <v>2090</v>
      </c>
      <c r="J699" s="509">
        <v>2040</v>
      </c>
      <c r="K699" s="501">
        <f t="shared" si="20"/>
        <v>2080.8000000000002</v>
      </c>
      <c r="L699" s="504"/>
    </row>
    <row r="700" spans="1:12" ht="81" x14ac:dyDescent="0.2">
      <c r="A700" s="321" t="s">
        <v>3659</v>
      </c>
      <c r="B700" s="34" t="s">
        <v>3660</v>
      </c>
      <c r="C700" s="306">
        <v>6</v>
      </c>
      <c r="D700" s="36" t="s">
        <v>382</v>
      </c>
      <c r="E700" s="26" t="s">
        <v>1611</v>
      </c>
      <c r="F700" s="31" t="s">
        <v>359</v>
      </c>
      <c r="G700" s="296">
        <v>1</v>
      </c>
      <c r="H700" s="296">
        <v>1290</v>
      </c>
      <c r="I700" s="501">
        <f t="shared" si="21"/>
        <v>1460</v>
      </c>
      <c r="J700" s="509">
        <v>1430</v>
      </c>
      <c r="K700" s="501">
        <f t="shared" si="20"/>
        <v>1458.6</v>
      </c>
      <c r="L700" s="504"/>
    </row>
    <row r="701" spans="1:12" x14ac:dyDescent="0.2">
      <c r="A701" s="318"/>
      <c r="B701" s="291" t="s">
        <v>1316</v>
      </c>
      <c r="C701" s="291"/>
      <c r="D701" s="291"/>
      <c r="E701" s="291"/>
      <c r="F701" s="291"/>
      <c r="G701" s="299"/>
      <c r="H701" s="299"/>
      <c r="I701" s="501">
        <f t="shared" si="21"/>
        <v>0</v>
      </c>
      <c r="J701" s="299"/>
      <c r="K701" s="501">
        <f t="shared" si="20"/>
        <v>0</v>
      </c>
      <c r="L701" s="504"/>
    </row>
    <row r="702" spans="1:12" ht="121.5" x14ac:dyDescent="0.2">
      <c r="A702" s="321" t="s">
        <v>1317</v>
      </c>
      <c r="B702" s="34" t="s">
        <v>1180</v>
      </c>
      <c r="C702" s="306">
        <v>6</v>
      </c>
      <c r="D702" s="36" t="s">
        <v>382</v>
      </c>
      <c r="E702" s="26" t="s">
        <v>1611</v>
      </c>
      <c r="F702" s="31" t="s">
        <v>359</v>
      </c>
      <c r="G702" s="296">
        <v>3</v>
      </c>
      <c r="H702" s="296">
        <v>3000</v>
      </c>
      <c r="I702" s="501">
        <f t="shared" si="21"/>
        <v>3370</v>
      </c>
      <c r="J702" s="509">
        <v>3300</v>
      </c>
      <c r="K702" s="501">
        <f t="shared" si="20"/>
        <v>3366</v>
      </c>
      <c r="L702" s="504"/>
    </row>
    <row r="703" spans="1:12" ht="141.75" x14ac:dyDescent="0.2">
      <c r="A703" s="321" t="s">
        <v>230</v>
      </c>
      <c r="B703" s="34" t="s">
        <v>1181</v>
      </c>
      <c r="C703" s="306">
        <v>6</v>
      </c>
      <c r="D703" s="36" t="s">
        <v>382</v>
      </c>
      <c r="E703" s="26" t="s">
        <v>1611</v>
      </c>
      <c r="F703" s="31" t="s">
        <v>359</v>
      </c>
      <c r="G703" s="296">
        <v>2</v>
      </c>
      <c r="H703" s="296">
        <v>2087</v>
      </c>
      <c r="I703" s="501">
        <f t="shared" si="21"/>
        <v>2350</v>
      </c>
      <c r="J703" s="509">
        <v>2300</v>
      </c>
      <c r="K703" s="501">
        <f t="shared" si="20"/>
        <v>2346</v>
      </c>
      <c r="L703" s="504"/>
    </row>
    <row r="704" spans="1:12" x14ac:dyDescent="0.2">
      <c r="A704" s="318"/>
      <c r="B704" s="291" t="s">
        <v>297</v>
      </c>
      <c r="C704" s="291"/>
      <c r="D704" s="291"/>
      <c r="E704" s="291"/>
      <c r="F704" s="291"/>
      <c r="G704" s="299"/>
      <c r="H704" s="299"/>
      <c r="I704" s="501">
        <f t="shared" si="21"/>
        <v>0</v>
      </c>
      <c r="J704" s="299"/>
      <c r="K704" s="501">
        <f t="shared" si="20"/>
        <v>0</v>
      </c>
      <c r="L704" s="504"/>
    </row>
    <row r="705" spans="1:12" ht="121.5" x14ac:dyDescent="0.2">
      <c r="A705" s="316" t="s">
        <v>1315</v>
      </c>
      <c r="B705" s="26" t="s">
        <v>1182</v>
      </c>
      <c r="C705" s="182">
        <v>43</v>
      </c>
      <c r="D705" s="182" t="s">
        <v>298</v>
      </c>
      <c r="E705" s="182" t="s">
        <v>3006</v>
      </c>
      <c r="F705" s="182" t="s">
        <v>369</v>
      </c>
      <c r="G705" s="298">
        <v>14</v>
      </c>
      <c r="H705" s="296">
        <v>17894</v>
      </c>
      <c r="I705" s="501">
        <f t="shared" si="21"/>
        <v>19990</v>
      </c>
      <c r="J705" s="509">
        <v>19590</v>
      </c>
      <c r="K705" s="501">
        <f t="shared" si="20"/>
        <v>19981.8</v>
      </c>
      <c r="L705" s="504"/>
    </row>
    <row r="706" spans="1:12" ht="162" x14ac:dyDescent="0.2">
      <c r="A706" s="316" t="s">
        <v>2028</v>
      </c>
      <c r="B706" s="34" t="s">
        <v>2170</v>
      </c>
      <c r="C706" s="182">
        <v>43</v>
      </c>
      <c r="D706" s="182" t="s">
        <v>298</v>
      </c>
      <c r="E706" s="182" t="s">
        <v>3006</v>
      </c>
      <c r="F706" s="182" t="s">
        <v>369</v>
      </c>
      <c r="G706" s="298">
        <v>12</v>
      </c>
      <c r="H706" s="296">
        <v>24209</v>
      </c>
      <c r="I706" s="501">
        <f t="shared" si="21"/>
        <v>27050</v>
      </c>
      <c r="J706" s="509">
        <v>26510</v>
      </c>
      <c r="K706" s="501">
        <f t="shared" si="20"/>
        <v>27040.2</v>
      </c>
      <c r="L706" s="504"/>
    </row>
    <row r="707" spans="1:12" ht="167.25" customHeight="1" x14ac:dyDescent="0.2">
      <c r="A707" s="316" t="s">
        <v>1979</v>
      </c>
      <c r="B707" s="26" t="s">
        <v>1183</v>
      </c>
      <c r="C707" s="182">
        <v>43</v>
      </c>
      <c r="D707" s="182" t="s">
        <v>298</v>
      </c>
      <c r="E707" s="182" t="s">
        <v>3006</v>
      </c>
      <c r="F707" s="182" t="s">
        <v>369</v>
      </c>
      <c r="G707" s="298">
        <v>14</v>
      </c>
      <c r="H707" s="296">
        <v>29473</v>
      </c>
      <c r="I707" s="501">
        <f t="shared" si="21"/>
        <v>32920</v>
      </c>
      <c r="J707" s="509">
        <v>32270</v>
      </c>
      <c r="K707" s="501">
        <f t="shared" si="20"/>
        <v>32915.4</v>
      </c>
      <c r="L707" s="504"/>
    </row>
    <row r="708" spans="1:12" ht="190.5" customHeight="1" x14ac:dyDescent="0.2">
      <c r="A708" s="316" t="s">
        <v>2029</v>
      </c>
      <c r="B708" s="34" t="s">
        <v>1184</v>
      </c>
      <c r="C708" s="182">
        <v>43</v>
      </c>
      <c r="D708" s="182" t="s">
        <v>2030</v>
      </c>
      <c r="E708" s="182" t="s">
        <v>2031</v>
      </c>
      <c r="F708" s="182" t="s">
        <v>369</v>
      </c>
      <c r="G708" s="298">
        <v>14</v>
      </c>
      <c r="H708" s="296">
        <v>35788</v>
      </c>
      <c r="I708" s="501">
        <f t="shared" si="21"/>
        <v>39960</v>
      </c>
      <c r="J708" s="509">
        <v>39170</v>
      </c>
      <c r="K708" s="501">
        <f t="shared" si="20"/>
        <v>39953.4</v>
      </c>
      <c r="L708" s="504"/>
    </row>
    <row r="709" spans="1:12" ht="145.5" customHeight="1" x14ac:dyDescent="0.2">
      <c r="A709" s="358" t="s">
        <v>552</v>
      </c>
      <c r="B709" s="182" t="s">
        <v>1185</v>
      </c>
      <c r="C709" s="182">
        <v>43</v>
      </c>
      <c r="D709" s="182" t="s">
        <v>298</v>
      </c>
      <c r="E709" s="182" t="s">
        <v>3006</v>
      </c>
      <c r="F709" s="182" t="s">
        <v>369</v>
      </c>
      <c r="G709" s="298">
        <v>18</v>
      </c>
      <c r="H709" s="298">
        <v>36841</v>
      </c>
      <c r="I709" s="501">
        <f t="shared" si="21"/>
        <v>41130</v>
      </c>
      <c r="J709" s="509">
        <v>40320</v>
      </c>
      <c r="K709" s="501">
        <f t="shared" si="20"/>
        <v>41126.400000000001</v>
      </c>
      <c r="L709" s="504"/>
    </row>
    <row r="710" spans="1:12" ht="172.5" customHeight="1" x14ac:dyDescent="0.2">
      <c r="A710" s="358" t="s">
        <v>554</v>
      </c>
      <c r="B710" s="182" t="s">
        <v>1186</v>
      </c>
      <c r="C710" s="182">
        <v>43</v>
      </c>
      <c r="D710" s="182" t="s">
        <v>298</v>
      </c>
      <c r="E710" s="182" t="s">
        <v>3006</v>
      </c>
      <c r="F710" s="182" t="s">
        <v>369</v>
      </c>
      <c r="G710" s="298">
        <v>18</v>
      </c>
      <c r="H710" s="298">
        <v>52631</v>
      </c>
      <c r="I710" s="501">
        <f t="shared" si="21"/>
        <v>58760</v>
      </c>
      <c r="J710" s="509">
        <v>57600</v>
      </c>
      <c r="K710" s="501">
        <f t="shared" si="20"/>
        <v>58752</v>
      </c>
      <c r="L710" s="504"/>
    </row>
    <row r="711" spans="1:12" ht="141.75" x14ac:dyDescent="0.2">
      <c r="A711" s="358" t="s">
        <v>553</v>
      </c>
      <c r="B711" s="182" t="s">
        <v>1187</v>
      </c>
      <c r="C711" s="182">
        <v>43</v>
      </c>
      <c r="D711" s="182" t="s">
        <v>298</v>
      </c>
      <c r="E711" s="182" t="s">
        <v>3006</v>
      </c>
      <c r="F711" s="182" t="s">
        <v>369</v>
      </c>
      <c r="G711" s="298">
        <v>18</v>
      </c>
      <c r="H711" s="298">
        <v>36841</v>
      </c>
      <c r="I711" s="493">
        <f t="shared" si="21"/>
        <v>41120</v>
      </c>
      <c r="J711" s="510">
        <v>40310</v>
      </c>
      <c r="K711" s="501">
        <f t="shared" si="20"/>
        <v>41116.199999999997</v>
      </c>
      <c r="L711" s="504"/>
    </row>
    <row r="712" spans="1:12" x14ac:dyDescent="0.2">
      <c r="A712" s="318"/>
      <c r="B712" s="291" t="s">
        <v>130</v>
      </c>
      <c r="C712" s="291"/>
      <c r="D712" s="291"/>
      <c r="E712" s="291"/>
      <c r="F712" s="291"/>
      <c r="G712" s="299"/>
      <c r="H712" s="299"/>
      <c r="I712" s="501">
        <f t="shared" si="21"/>
        <v>0</v>
      </c>
      <c r="J712" s="299"/>
      <c r="K712" s="501">
        <f t="shared" si="20"/>
        <v>0</v>
      </c>
      <c r="L712" s="504"/>
    </row>
    <row r="713" spans="1:12" ht="101.25" x14ac:dyDescent="0.2">
      <c r="A713" s="358" t="s">
        <v>131</v>
      </c>
      <c r="B713" s="182" t="s">
        <v>223</v>
      </c>
      <c r="C713" s="182">
        <v>43</v>
      </c>
      <c r="D713" s="182" t="s">
        <v>298</v>
      </c>
      <c r="E713" s="182" t="s">
        <v>132</v>
      </c>
      <c r="F713" s="182" t="s">
        <v>369</v>
      </c>
      <c r="G713" s="298">
        <v>8</v>
      </c>
      <c r="H713" s="296">
        <v>15773</v>
      </c>
      <c r="I713" s="501">
        <f t="shared" si="21"/>
        <v>17630</v>
      </c>
      <c r="J713" s="509">
        <v>17280</v>
      </c>
      <c r="K713" s="501">
        <f t="shared" si="20"/>
        <v>17625.599999999999</v>
      </c>
      <c r="L713" s="504"/>
    </row>
    <row r="714" spans="1:12" ht="101.25" x14ac:dyDescent="0.2">
      <c r="A714" s="358" t="s">
        <v>133</v>
      </c>
      <c r="B714" s="182" t="s">
        <v>224</v>
      </c>
      <c r="C714" s="182">
        <v>43</v>
      </c>
      <c r="D714" s="182" t="s">
        <v>298</v>
      </c>
      <c r="E714" s="182" t="s">
        <v>132</v>
      </c>
      <c r="F714" s="182" t="s">
        <v>369</v>
      </c>
      <c r="G714" s="298">
        <v>8</v>
      </c>
      <c r="H714" s="296">
        <v>15773</v>
      </c>
      <c r="I714" s="501">
        <f t="shared" si="21"/>
        <v>17630</v>
      </c>
      <c r="J714" s="509">
        <v>17280</v>
      </c>
      <c r="K714" s="501">
        <f t="shared" si="20"/>
        <v>17625.599999999999</v>
      </c>
      <c r="L714" s="504"/>
    </row>
    <row r="715" spans="1:12" ht="81" x14ac:dyDescent="0.2">
      <c r="A715" s="319" t="s">
        <v>1443</v>
      </c>
      <c r="B715" s="349" t="s">
        <v>216</v>
      </c>
      <c r="C715" s="186"/>
      <c r="D715" s="185"/>
      <c r="E715" s="26"/>
      <c r="F715" s="31"/>
      <c r="G715" s="296"/>
      <c r="H715" s="296"/>
      <c r="I715" s="501">
        <f t="shared" si="21"/>
        <v>0</v>
      </c>
      <c r="J715" s="347">
        <v>0</v>
      </c>
      <c r="K715" s="501">
        <f t="shared" si="20"/>
        <v>0</v>
      </c>
      <c r="L715" s="504"/>
    </row>
    <row r="716" spans="1:12" x14ac:dyDescent="0.2">
      <c r="A716" s="315"/>
      <c r="B716" s="292" t="s">
        <v>2903</v>
      </c>
      <c r="C716" s="293"/>
      <c r="D716" s="294"/>
      <c r="E716" s="294"/>
      <c r="F716" s="294"/>
      <c r="G716" s="295"/>
      <c r="H716" s="295"/>
      <c r="I716" s="501">
        <f t="shared" si="21"/>
        <v>0</v>
      </c>
      <c r="J716" s="295"/>
      <c r="K716" s="501">
        <f t="shared" si="20"/>
        <v>0</v>
      </c>
      <c r="L716" s="504"/>
    </row>
    <row r="717" spans="1:12" x14ac:dyDescent="0.2">
      <c r="A717" s="321" t="s">
        <v>2433</v>
      </c>
      <c r="B717" s="34" t="s">
        <v>764</v>
      </c>
      <c r="C717" s="306">
        <v>7</v>
      </c>
      <c r="D717" s="36" t="s">
        <v>382</v>
      </c>
      <c r="E717" s="26" t="s">
        <v>1611</v>
      </c>
      <c r="F717" s="31" t="s">
        <v>359</v>
      </c>
      <c r="G717" s="296">
        <v>1</v>
      </c>
      <c r="H717" s="296">
        <v>370</v>
      </c>
      <c r="I717" s="501">
        <f t="shared" si="21"/>
        <v>420</v>
      </c>
      <c r="J717" s="509">
        <v>410</v>
      </c>
      <c r="K717" s="501">
        <f t="shared" si="20"/>
        <v>418.2</v>
      </c>
      <c r="L717" s="504"/>
    </row>
    <row r="718" spans="1:12" x14ac:dyDescent="0.2">
      <c r="A718" s="321" t="s">
        <v>765</v>
      </c>
      <c r="B718" s="34" t="s">
        <v>766</v>
      </c>
      <c r="C718" s="306">
        <v>7</v>
      </c>
      <c r="D718" s="36" t="s">
        <v>382</v>
      </c>
      <c r="E718" s="26" t="s">
        <v>1611</v>
      </c>
      <c r="F718" s="31" t="s">
        <v>359</v>
      </c>
      <c r="G718" s="296">
        <v>1</v>
      </c>
      <c r="H718" s="296">
        <v>370</v>
      </c>
      <c r="I718" s="501">
        <f t="shared" si="21"/>
        <v>420</v>
      </c>
      <c r="J718" s="509">
        <v>410</v>
      </c>
      <c r="K718" s="501">
        <f t="shared" si="20"/>
        <v>418.2</v>
      </c>
      <c r="L718" s="504"/>
    </row>
    <row r="719" spans="1:12" x14ac:dyDescent="0.2">
      <c r="A719" s="321" t="s">
        <v>767</v>
      </c>
      <c r="B719" s="34" t="s">
        <v>768</v>
      </c>
      <c r="C719" s="306">
        <v>7</v>
      </c>
      <c r="D719" s="36" t="s">
        <v>382</v>
      </c>
      <c r="E719" s="26" t="s">
        <v>1611</v>
      </c>
      <c r="F719" s="31" t="s">
        <v>359</v>
      </c>
      <c r="G719" s="296">
        <v>1</v>
      </c>
      <c r="H719" s="296">
        <v>300</v>
      </c>
      <c r="I719" s="501">
        <f t="shared" si="21"/>
        <v>360</v>
      </c>
      <c r="J719" s="509">
        <v>350</v>
      </c>
      <c r="K719" s="501">
        <f t="shared" si="20"/>
        <v>357</v>
      </c>
      <c r="L719" s="504"/>
    </row>
    <row r="720" spans="1:12" x14ac:dyDescent="0.2">
      <c r="A720" s="321" t="s">
        <v>769</v>
      </c>
      <c r="B720" s="34" t="s">
        <v>770</v>
      </c>
      <c r="C720" s="306">
        <v>7</v>
      </c>
      <c r="D720" s="36" t="s">
        <v>382</v>
      </c>
      <c r="E720" s="26" t="s">
        <v>1611</v>
      </c>
      <c r="F720" s="31" t="s">
        <v>359</v>
      </c>
      <c r="G720" s="296">
        <v>1</v>
      </c>
      <c r="H720" s="296">
        <v>300</v>
      </c>
      <c r="I720" s="501">
        <f t="shared" si="21"/>
        <v>360</v>
      </c>
      <c r="J720" s="509">
        <v>350</v>
      </c>
      <c r="K720" s="501">
        <f t="shared" si="20"/>
        <v>357</v>
      </c>
      <c r="L720" s="504"/>
    </row>
    <row r="721" spans="1:12" x14ac:dyDescent="0.2">
      <c r="A721" s="321" t="s">
        <v>771</v>
      </c>
      <c r="B721" s="34" t="s">
        <v>772</v>
      </c>
      <c r="C721" s="306">
        <v>7</v>
      </c>
      <c r="D721" s="36" t="s">
        <v>382</v>
      </c>
      <c r="E721" s="26" t="s">
        <v>1611</v>
      </c>
      <c r="F721" s="31" t="s">
        <v>359</v>
      </c>
      <c r="G721" s="296">
        <v>1</v>
      </c>
      <c r="H721" s="296">
        <v>300</v>
      </c>
      <c r="I721" s="501">
        <f t="shared" si="21"/>
        <v>360</v>
      </c>
      <c r="J721" s="509">
        <v>350</v>
      </c>
      <c r="K721" s="501">
        <f t="shared" si="20"/>
        <v>357</v>
      </c>
      <c r="L721" s="504"/>
    </row>
    <row r="722" spans="1:12" x14ac:dyDescent="0.2">
      <c r="A722" s="321" t="s">
        <v>773</v>
      </c>
      <c r="B722" s="34" t="s">
        <v>774</v>
      </c>
      <c r="C722" s="186" t="s">
        <v>3521</v>
      </c>
      <c r="D722" s="36" t="s">
        <v>382</v>
      </c>
      <c r="E722" s="26" t="s">
        <v>1611</v>
      </c>
      <c r="F722" s="31" t="s">
        <v>359</v>
      </c>
      <c r="G722" s="296">
        <v>1</v>
      </c>
      <c r="H722" s="296">
        <v>420</v>
      </c>
      <c r="I722" s="501">
        <f t="shared" si="21"/>
        <v>490</v>
      </c>
      <c r="J722" s="509">
        <v>480</v>
      </c>
      <c r="K722" s="501">
        <f t="shared" si="20"/>
        <v>489.6</v>
      </c>
      <c r="L722" s="504"/>
    </row>
    <row r="723" spans="1:12" x14ac:dyDescent="0.2">
      <c r="A723" s="321" t="s">
        <v>775</v>
      </c>
      <c r="B723" s="34" t="s">
        <v>776</v>
      </c>
      <c r="C723" s="306">
        <v>7</v>
      </c>
      <c r="D723" s="36" t="s">
        <v>382</v>
      </c>
      <c r="E723" s="26" t="s">
        <v>1611</v>
      </c>
      <c r="F723" s="31" t="s">
        <v>359</v>
      </c>
      <c r="G723" s="296">
        <v>8</v>
      </c>
      <c r="H723" s="296">
        <v>1795</v>
      </c>
      <c r="I723" s="501">
        <f t="shared" si="21"/>
        <v>2020</v>
      </c>
      <c r="J723" s="509">
        <v>1980</v>
      </c>
      <c r="K723" s="501">
        <f t="shared" si="20"/>
        <v>2019.6</v>
      </c>
      <c r="L723" s="504"/>
    </row>
    <row r="724" spans="1:12" x14ac:dyDescent="0.2">
      <c r="A724" s="321" t="s">
        <v>777</v>
      </c>
      <c r="B724" s="35" t="s">
        <v>2011</v>
      </c>
      <c r="C724" s="306">
        <v>7</v>
      </c>
      <c r="D724" s="36" t="s">
        <v>382</v>
      </c>
      <c r="E724" s="26" t="s">
        <v>1611</v>
      </c>
      <c r="F724" s="31" t="s">
        <v>359</v>
      </c>
      <c r="G724" s="296">
        <v>13</v>
      </c>
      <c r="H724" s="296">
        <v>1270</v>
      </c>
      <c r="I724" s="501">
        <f t="shared" si="21"/>
        <v>1450</v>
      </c>
      <c r="J724" s="509">
        <v>1420</v>
      </c>
      <c r="K724" s="501">
        <f t="shared" si="20"/>
        <v>1448.4</v>
      </c>
      <c r="L724" s="504"/>
    </row>
    <row r="725" spans="1:12" ht="81" x14ac:dyDescent="0.2">
      <c r="A725" s="319" t="s">
        <v>1443</v>
      </c>
      <c r="B725" s="35" t="s">
        <v>202</v>
      </c>
      <c r="C725" s="186"/>
      <c r="D725" s="185"/>
      <c r="E725" s="26"/>
      <c r="F725" s="31"/>
      <c r="G725" s="296"/>
      <c r="H725" s="296"/>
      <c r="I725" s="501">
        <f t="shared" si="21"/>
        <v>0</v>
      </c>
      <c r="J725" s="509">
        <v>0</v>
      </c>
      <c r="K725" s="501">
        <f t="shared" si="20"/>
        <v>0</v>
      </c>
      <c r="L725" s="504"/>
    </row>
    <row r="726" spans="1:12" x14ac:dyDescent="0.2">
      <c r="A726" s="319" t="s">
        <v>1734</v>
      </c>
      <c r="B726" s="27" t="s">
        <v>1601</v>
      </c>
      <c r="C726" s="306">
        <v>7</v>
      </c>
      <c r="D726" s="36" t="s">
        <v>382</v>
      </c>
      <c r="E726" s="26" t="s">
        <v>1611</v>
      </c>
      <c r="F726" s="26" t="s">
        <v>359</v>
      </c>
      <c r="G726" s="296">
        <v>4</v>
      </c>
      <c r="H726" s="296">
        <v>1030</v>
      </c>
      <c r="I726" s="501">
        <f t="shared" si="21"/>
        <v>1180</v>
      </c>
      <c r="J726" s="509">
        <v>1150</v>
      </c>
      <c r="K726" s="501">
        <f t="shared" si="20"/>
        <v>1173</v>
      </c>
      <c r="L726" s="504"/>
    </row>
    <row r="727" spans="1:12" ht="81" x14ac:dyDescent="0.2">
      <c r="A727" s="319" t="s">
        <v>346</v>
      </c>
      <c r="B727" s="27" t="s">
        <v>558</v>
      </c>
      <c r="C727" s="306">
        <v>7</v>
      </c>
      <c r="D727" s="26" t="s">
        <v>2071</v>
      </c>
      <c r="E727" s="26" t="s">
        <v>347</v>
      </c>
      <c r="F727" s="26" t="s">
        <v>2072</v>
      </c>
      <c r="G727" s="296">
        <v>4</v>
      </c>
      <c r="H727" s="296">
        <v>4655</v>
      </c>
      <c r="I727" s="501">
        <f t="shared" si="21"/>
        <v>5220</v>
      </c>
      <c r="J727" s="509">
        <v>5110</v>
      </c>
      <c r="K727" s="501">
        <f t="shared" si="20"/>
        <v>5212.2</v>
      </c>
      <c r="L727" s="504"/>
    </row>
    <row r="728" spans="1:12" x14ac:dyDescent="0.2">
      <c r="A728" s="319" t="s">
        <v>560</v>
      </c>
      <c r="B728" s="27" t="s">
        <v>559</v>
      </c>
      <c r="C728" s="306">
        <v>7</v>
      </c>
      <c r="D728" s="36" t="s">
        <v>382</v>
      </c>
      <c r="E728" s="26" t="s">
        <v>1611</v>
      </c>
      <c r="F728" s="26" t="s">
        <v>359</v>
      </c>
      <c r="G728" s="296">
        <v>5</v>
      </c>
      <c r="H728" s="296">
        <v>3160</v>
      </c>
      <c r="I728" s="501">
        <f t="shared" si="21"/>
        <v>3540</v>
      </c>
      <c r="J728" s="509">
        <v>3470</v>
      </c>
      <c r="K728" s="501">
        <f t="shared" si="20"/>
        <v>3539.4</v>
      </c>
      <c r="L728" s="504"/>
    </row>
    <row r="729" spans="1:12" ht="121.5" x14ac:dyDescent="0.2">
      <c r="A729" s="319" t="s">
        <v>778</v>
      </c>
      <c r="B729" s="27" t="s">
        <v>555</v>
      </c>
      <c r="C729" s="306">
        <v>7</v>
      </c>
      <c r="D729" s="36" t="s">
        <v>358</v>
      </c>
      <c r="E729" s="26" t="s">
        <v>1659</v>
      </c>
      <c r="F729" s="26" t="s">
        <v>364</v>
      </c>
      <c r="G729" s="296">
        <v>4</v>
      </c>
      <c r="H729" s="296">
        <v>4000</v>
      </c>
      <c r="I729" s="501">
        <f t="shared" si="21"/>
        <v>4470</v>
      </c>
      <c r="J729" s="509">
        <v>4380</v>
      </c>
      <c r="K729" s="501">
        <f t="shared" si="20"/>
        <v>4467.6000000000004</v>
      </c>
      <c r="L729" s="504"/>
    </row>
    <row r="730" spans="1:12" ht="162" x14ac:dyDescent="0.2">
      <c r="A730" s="319" t="s">
        <v>2224</v>
      </c>
      <c r="B730" s="27" t="s">
        <v>556</v>
      </c>
      <c r="C730" s="306">
        <v>7</v>
      </c>
      <c r="D730" s="36" t="s">
        <v>358</v>
      </c>
      <c r="E730" s="26" t="s">
        <v>1659</v>
      </c>
      <c r="F730" s="26" t="s">
        <v>359</v>
      </c>
      <c r="G730" s="296">
        <v>4</v>
      </c>
      <c r="H730" s="296">
        <v>4500</v>
      </c>
      <c r="I730" s="501">
        <f t="shared" si="21"/>
        <v>5050</v>
      </c>
      <c r="J730" s="509">
        <v>4950</v>
      </c>
      <c r="K730" s="501">
        <f t="shared" si="20"/>
        <v>5049</v>
      </c>
      <c r="L730" s="504"/>
    </row>
    <row r="731" spans="1:12" ht="60.75" x14ac:dyDescent="0.2">
      <c r="A731" s="319" t="s">
        <v>536</v>
      </c>
      <c r="B731" s="27" t="s">
        <v>2225</v>
      </c>
      <c r="C731" s="306">
        <v>7</v>
      </c>
      <c r="D731" s="36" t="s">
        <v>358</v>
      </c>
      <c r="E731" s="26" t="s">
        <v>1659</v>
      </c>
      <c r="F731" s="26" t="s">
        <v>359</v>
      </c>
      <c r="G731" s="296">
        <v>4</v>
      </c>
      <c r="H731" s="296">
        <v>1900</v>
      </c>
      <c r="I731" s="501">
        <f t="shared" si="21"/>
        <v>2140</v>
      </c>
      <c r="J731" s="509">
        <v>2090</v>
      </c>
      <c r="K731" s="501">
        <f t="shared" si="20"/>
        <v>2131.8000000000002</v>
      </c>
      <c r="L731" s="504"/>
    </row>
    <row r="732" spans="1:12" ht="81" x14ac:dyDescent="0.2">
      <c r="A732" s="319" t="s">
        <v>537</v>
      </c>
      <c r="B732" s="27" t="s">
        <v>557</v>
      </c>
      <c r="C732" s="306">
        <v>7</v>
      </c>
      <c r="D732" s="36" t="s">
        <v>358</v>
      </c>
      <c r="E732" s="26" t="s">
        <v>1659</v>
      </c>
      <c r="F732" s="26" t="s">
        <v>359</v>
      </c>
      <c r="G732" s="296">
        <v>4</v>
      </c>
      <c r="H732" s="296">
        <v>2968</v>
      </c>
      <c r="I732" s="501">
        <f t="shared" si="21"/>
        <v>3340</v>
      </c>
      <c r="J732" s="509">
        <v>3270</v>
      </c>
      <c r="K732" s="501">
        <f t="shared" si="20"/>
        <v>3335.4</v>
      </c>
      <c r="L732" s="504"/>
    </row>
    <row r="733" spans="1:12" ht="40.5" x14ac:dyDescent="0.2">
      <c r="A733" s="319" t="s">
        <v>612</v>
      </c>
      <c r="B733" s="27" t="s">
        <v>611</v>
      </c>
      <c r="C733" s="306">
        <v>7</v>
      </c>
      <c r="D733" s="36" t="s">
        <v>358</v>
      </c>
      <c r="E733" s="26" t="s">
        <v>1659</v>
      </c>
      <c r="F733" s="26" t="s">
        <v>359</v>
      </c>
      <c r="G733" s="296">
        <v>5</v>
      </c>
      <c r="H733" s="296">
        <v>3710</v>
      </c>
      <c r="I733" s="501">
        <f t="shared" si="21"/>
        <v>4170</v>
      </c>
      <c r="J733" s="509">
        <v>4080</v>
      </c>
      <c r="K733" s="501">
        <f t="shared" si="20"/>
        <v>4161.6000000000004</v>
      </c>
      <c r="L733" s="504"/>
    </row>
    <row r="734" spans="1:12" ht="101.25" x14ac:dyDescent="0.2">
      <c r="A734" s="319" t="s">
        <v>964</v>
      </c>
      <c r="B734" s="27" t="s">
        <v>963</v>
      </c>
      <c r="C734" s="306">
        <v>7</v>
      </c>
      <c r="D734" s="36" t="s">
        <v>358</v>
      </c>
      <c r="E734" s="26" t="s">
        <v>1659</v>
      </c>
      <c r="F734" s="26" t="s">
        <v>359</v>
      </c>
      <c r="G734" s="296">
        <v>5</v>
      </c>
      <c r="H734" s="296">
        <v>7560</v>
      </c>
      <c r="I734" s="501">
        <f t="shared" si="21"/>
        <v>8460</v>
      </c>
      <c r="J734" s="509">
        <v>8290</v>
      </c>
      <c r="K734" s="501">
        <f t="shared" si="20"/>
        <v>8455.7999999999993</v>
      </c>
      <c r="L734" s="504"/>
    </row>
    <row r="735" spans="1:12" ht="40.5" x14ac:dyDescent="0.2">
      <c r="A735" s="319" t="s">
        <v>965</v>
      </c>
      <c r="B735" s="27" t="s">
        <v>232</v>
      </c>
      <c r="C735" s="306">
        <v>7</v>
      </c>
      <c r="D735" s="36" t="s">
        <v>1837</v>
      </c>
      <c r="E735" s="26" t="s">
        <v>1838</v>
      </c>
      <c r="F735" s="26" t="s">
        <v>364</v>
      </c>
      <c r="G735" s="296">
        <v>5</v>
      </c>
      <c r="H735" s="296">
        <v>15770</v>
      </c>
      <c r="I735" s="501">
        <f t="shared" si="21"/>
        <v>17630</v>
      </c>
      <c r="J735" s="509">
        <v>17280</v>
      </c>
      <c r="K735" s="501">
        <f t="shared" si="20"/>
        <v>17625.599999999999</v>
      </c>
      <c r="L735" s="504"/>
    </row>
    <row r="736" spans="1:12" ht="40.5" x14ac:dyDescent="0.2">
      <c r="A736" s="319" t="s">
        <v>967</v>
      </c>
      <c r="B736" s="27" t="s">
        <v>233</v>
      </c>
      <c r="C736" s="306">
        <v>7</v>
      </c>
      <c r="D736" s="36" t="s">
        <v>1837</v>
      </c>
      <c r="E736" s="26" t="s">
        <v>966</v>
      </c>
      <c r="F736" s="26" t="s">
        <v>364</v>
      </c>
      <c r="G736" s="296">
        <v>5</v>
      </c>
      <c r="H736" s="296">
        <v>15770</v>
      </c>
      <c r="I736" s="501">
        <f t="shared" si="21"/>
        <v>17630</v>
      </c>
      <c r="J736" s="509">
        <v>17280</v>
      </c>
      <c r="K736" s="501">
        <f t="shared" si="20"/>
        <v>17625.599999999999</v>
      </c>
      <c r="L736" s="504"/>
    </row>
    <row r="737" spans="1:12" x14ac:dyDescent="0.2">
      <c r="A737" s="319" t="s">
        <v>779</v>
      </c>
      <c r="B737" s="27" t="s">
        <v>2012</v>
      </c>
      <c r="C737" s="306">
        <v>7</v>
      </c>
      <c r="D737" s="36" t="s">
        <v>1837</v>
      </c>
      <c r="E737" s="26" t="s">
        <v>1838</v>
      </c>
      <c r="F737" s="26" t="s">
        <v>364</v>
      </c>
      <c r="G737" s="296">
        <v>8</v>
      </c>
      <c r="H737" s="296">
        <v>2450</v>
      </c>
      <c r="I737" s="501">
        <f t="shared" si="21"/>
        <v>2760</v>
      </c>
      <c r="J737" s="509">
        <v>2700</v>
      </c>
      <c r="K737" s="501">
        <f t="shared" ref="K737:K800" si="22">J737+(J737*2/100)</f>
        <v>2754</v>
      </c>
      <c r="L737" s="504"/>
    </row>
    <row r="738" spans="1:12" ht="40.5" x14ac:dyDescent="0.2">
      <c r="A738" s="319" t="s">
        <v>780</v>
      </c>
      <c r="B738" s="27" t="s">
        <v>2013</v>
      </c>
      <c r="C738" s="306">
        <v>7</v>
      </c>
      <c r="D738" s="36" t="s">
        <v>1837</v>
      </c>
      <c r="E738" s="26" t="s">
        <v>1838</v>
      </c>
      <c r="F738" s="26" t="s">
        <v>364</v>
      </c>
      <c r="G738" s="296">
        <v>8</v>
      </c>
      <c r="H738" s="296">
        <v>4594</v>
      </c>
      <c r="I738" s="501">
        <f t="shared" si="21"/>
        <v>5150</v>
      </c>
      <c r="J738" s="509">
        <v>5040</v>
      </c>
      <c r="K738" s="501">
        <f t="shared" si="22"/>
        <v>5140.8</v>
      </c>
      <c r="L738" s="504"/>
    </row>
    <row r="739" spans="1:12" ht="81" x14ac:dyDescent="0.2">
      <c r="A739" s="319" t="s">
        <v>1443</v>
      </c>
      <c r="B739" s="349" t="s">
        <v>1335</v>
      </c>
      <c r="C739" s="186"/>
      <c r="D739" s="185"/>
      <c r="E739" s="26"/>
      <c r="F739" s="26"/>
      <c r="G739" s="296"/>
      <c r="H739" s="296"/>
      <c r="I739" s="501">
        <f t="shared" si="21"/>
        <v>0</v>
      </c>
      <c r="J739" s="347">
        <v>0</v>
      </c>
      <c r="K739" s="501">
        <f t="shared" si="22"/>
        <v>0</v>
      </c>
      <c r="L739" s="504"/>
    </row>
    <row r="740" spans="1:12" x14ac:dyDescent="0.2">
      <c r="A740" s="318"/>
      <c r="B740" s="291" t="s">
        <v>2960</v>
      </c>
      <c r="C740" s="291"/>
      <c r="D740" s="291"/>
      <c r="E740" s="291"/>
      <c r="F740" s="291"/>
      <c r="G740" s="299"/>
      <c r="H740" s="299"/>
      <c r="I740" s="501">
        <f t="shared" si="21"/>
        <v>0</v>
      </c>
      <c r="J740" s="299"/>
      <c r="K740" s="501">
        <f t="shared" si="22"/>
        <v>0</v>
      </c>
      <c r="L740" s="504"/>
    </row>
    <row r="741" spans="1:12" ht="149.25" customHeight="1" x14ac:dyDescent="0.2">
      <c r="A741" s="319" t="s">
        <v>1430</v>
      </c>
      <c r="B741" s="39" t="s">
        <v>2961</v>
      </c>
      <c r="C741" s="184"/>
      <c r="D741" s="31"/>
      <c r="E741" s="26"/>
      <c r="F741" s="39"/>
      <c r="G741" s="296"/>
      <c r="H741" s="296"/>
      <c r="I741" s="501">
        <f t="shared" si="21"/>
        <v>0</v>
      </c>
      <c r="J741" s="347">
        <v>0</v>
      </c>
      <c r="K741" s="501">
        <f t="shared" si="22"/>
        <v>0</v>
      </c>
      <c r="L741" s="504"/>
    </row>
    <row r="742" spans="1:12" ht="105.6" customHeight="1" x14ac:dyDescent="0.2">
      <c r="A742" s="321" t="s">
        <v>2962</v>
      </c>
      <c r="B742" s="27" t="s">
        <v>1188</v>
      </c>
      <c r="C742" s="306">
        <v>7</v>
      </c>
      <c r="D742" s="36" t="s">
        <v>1837</v>
      </c>
      <c r="E742" s="26" t="s">
        <v>1838</v>
      </c>
      <c r="F742" s="31" t="s">
        <v>359</v>
      </c>
      <c r="G742" s="296">
        <v>14</v>
      </c>
      <c r="H742" s="296">
        <v>3105</v>
      </c>
      <c r="I742" s="501">
        <f t="shared" si="21"/>
        <v>3490</v>
      </c>
      <c r="J742" s="509">
        <v>3420</v>
      </c>
      <c r="K742" s="501">
        <f t="shared" si="22"/>
        <v>3488.4</v>
      </c>
      <c r="L742" s="504"/>
    </row>
    <row r="743" spans="1:12" x14ac:dyDescent="0.2">
      <c r="A743" s="318"/>
      <c r="B743" s="291" t="s">
        <v>2963</v>
      </c>
      <c r="C743" s="291"/>
      <c r="D743" s="291"/>
      <c r="E743" s="291"/>
      <c r="F743" s="291"/>
      <c r="G743" s="299"/>
      <c r="H743" s="299"/>
      <c r="I743" s="501">
        <f t="shared" si="21"/>
        <v>0</v>
      </c>
      <c r="J743" s="299"/>
      <c r="K743" s="501">
        <f t="shared" si="22"/>
        <v>0</v>
      </c>
      <c r="L743" s="504"/>
    </row>
    <row r="744" spans="1:12" x14ac:dyDescent="0.2">
      <c r="A744" s="316" t="s">
        <v>1322</v>
      </c>
      <c r="B744" s="27" t="s">
        <v>1321</v>
      </c>
      <c r="C744" s="306">
        <v>7</v>
      </c>
      <c r="D744" s="36" t="s">
        <v>1837</v>
      </c>
      <c r="E744" s="26" t="s">
        <v>1838</v>
      </c>
      <c r="F744" s="26" t="s">
        <v>361</v>
      </c>
      <c r="G744" s="296">
        <v>14</v>
      </c>
      <c r="H744" s="296">
        <v>517</v>
      </c>
      <c r="I744" s="501">
        <f t="shared" si="21"/>
        <v>600</v>
      </c>
      <c r="J744" s="509">
        <v>580</v>
      </c>
      <c r="K744" s="501">
        <f t="shared" si="22"/>
        <v>591.6</v>
      </c>
      <c r="L744" s="504"/>
    </row>
    <row r="745" spans="1:12" x14ac:dyDescent="0.2">
      <c r="A745" s="319" t="s">
        <v>2964</v>
      </c>
      <c r="B745" s="27" t="s">
        <v>2965</v>
      </c>
      <c r="C745" s="306">
        <v>7</v>
      </c>
      <c r="D745" s="36" t="s">
        <v>1837</v>
      </c>
      <c r="E745" s="26" t="s">
        <v>1838</v>
      </c>
      <c r="F745" s="26" t="s">
        <v>361</v>
      </c>
      <c r="G745" s="296">
        <v>14</v>
      </c>
      <c r="H745" s="296">
        <v>517</v>
      </c>
      <c r="I745" s="501">
        <f t="shared" si="21"/>
        <v>600</v>
      </c>
      <c r="J745" s="509">
        <v>580</v>
      </c>
      <c r="K745" s="501">
        <f t="shared" si="22"/>
        <v>591.6</v>
      </c>
      <c r="L745" s="504"/>
    </row>
    <row r="746" spans="1:12" x14ac:dyDescent="0.2">
      <c r="A746" s="319" t="s">
        <v>1324</v>
      </c>
      <c r="B746" s="27" t="s">
        <v>1323</v>
      </c>
      <c r="C746" s="306">
        <v>7</v>
      </c>
      <c r="D746" s="36" t="s">
        <v>1837</v>
      </c>
      <c r="E746" s="26" t="s">
        <v>1838</v>
      </c>
      <c r="F746" s="26" t="s">
        <v>361</v>
      </c>
      <c r="G746" s="296">
        <v>14</v>
      </c>
      <c r="H746" s="296">
        <v>517</v>
      </c>
      <c r="I746" s="501">
        <f t="shared" si="21"/>
        <v>600</v>
      </c>
      <c r="J746" s="509">
        <v>580</v>
      </c>
      <c r="K746" s="501">
        <f t="shared" si="22"/>
        <v>591.6</v>
      </c>
      <c r="L746" s="504"/>
    </row>
    <row r="747" spans="1:12" x14ac:dyDescent="0.2">
      <c r="A747" s="319" t="s">
        <v>2966</v>
      </c>
      <c r="B747" s="27" t="s">
        <v>2967</v>
      </c>
      <c r="C747" s="306">
        <v>7</v>
      </c>
      <c r="D747" s="36" t="s">
        <v>1837</v>
      </c>
      <c r="E747" s="26" t="s">
        <v>1838</v>
      </c>
      <c r="F747" s="26" t="s">
        <v>361</v>
      </c>
      <c r="G747" s="296">
        <v>14</v>
      </c>
      <c r="H747" s="296">
        <v>517</v>
      </c>
      <c r="I747" s="501">
        <f t="shared" si="21"/>
        <v>600</v>
      </c>
      <c r="J747" s="509">
        <v>580</v>
      </c>
      <c r="K747" s="501">
        <f t="shared" si="22"/>
        <v>591.6</v>
      </c>
      <c r="L747" s="504"/>
    </row>
    <row r="748" spans="1:12" x14ac:dyDescent="0.2">
      <c r="A748" s="319" t="s">
        <v>2968</v>
      </c>
      <c r="B748" s="27" t="s">
        <v>2969</v>
      </c>
      <c r="C748" s="306">
        <v>7</v>
      </c>
      <c r="D748" s="36" t="s">
        <v>1837</v>
      </c>
      <c r="E748" s="26" t="s">
        <v>1838</v>
      </c>
      <c r="F748" s="26" t="s">
        <v>361</v>
      </c>
      <c r="G748" s="296">
        <v>14</v>
      </c>
      <c r="H748" s="296">
        <v>517</v>
      </c>
      <c r="I748" s="501">
        <f t="shared" si="21"/>
        <v>600</v>
      </c>
      <c r="J748" s="509">
        <v>580</v>
      </c>
      <c r="K748" s="501">
        <f t="shared" si="22"/>
        <v>591.6</v>
      </c>
      <c r="L748" s="504"/>
    </row>
    <row r="749" spans="1:12" x14ac:dyDescent="0.2">
      <c r="A749" s="319" t="s">
        <v>2970</v>
      </c>
      <c r="B749" s="27" t="s">
        <v>2971</v>
      </c>
      <c r="C749" s="306">
        <v>7</v>
      </c>
      <c r="D749" s="36" t="s">
        <v>1837</v>
      </c>
      <c r="E749" s="26" t="s">
        <v>1838</v>
      </c>
      <c r="F749" s="26" t="s">
        <v>361</v>
      </c>
      <c r="G749" s="296">
        <v>14</v>
      </c>
      <c r="H749" s="296">
        <v>517</v>
      </c>
      <c r="I749" s="501">
        <f t="shared" ref="I749:I812" si="23">CEILING(K749,10)</f>
        <v>600</v>
      </c>
      <c r="J749" s="509">
        <v>580</v>
      </c>
      <c r="K749" s="501">
        <f t="shared" si="22"/>
        <v>591.6</v>
      </c>
      <c r="L749" s="504"/>
    </row>
    <row r="750" spans="1:12" x14ac:dyDescent="0.2">
      <c r="A750" s="319" t="s">
        <v>2972</v>
      </c>
      <c r="B750" s="27" t="s">
        <v>2973</v>
      </c>
      <c r="C750" s="306">
        <v>7</v>
      </c>
      <c r="D750" s="36" t="s">
        <v>1837</v>
      </c>
      <c r="E750" s="26" t="s">
        <v>1838</v>
      </c>
      <c r="F750" s="26" t="s">
        <v>361</v>
      </c>
      <c r="G750" s="296">
        <v>14</v>
      </c>
      <c r="H750" s="296">
        <v>517</v>
      </c>
      <c r="I750" s="501">
        <f t="shared" si="23"/>
        <v>600</v>
      </c>
      <c r="J750" s="509">
        <v>580</v>
      </c>
      <c r="K750" s="501">
        <f t="shared" si="22"/>
        <v>591.6</v>
      </c>
      <c r="L750" s="504"/>
    </row>
    <row r="751" spans="1:12" x14ac:dyDescent="0.2">
      <c r="A751" s="319" t="s">
        <v>1326</v>
      </c>
      <c r="B751" s="27" t="s">
        <v>1325</v>
      </c>
      <c r="C751" s="306">
        <v>7</v>
      </c>
      <c r="D751" s="36" t="s">
        <v>1837</v>
      </c>
      <c r="E751" s="26" t="s">
        <v>1838</v>
      </c>
      <c r="F751" s="26" t="s">
        <v>361</v>
      </c>
      <c r="G751" s="296">
        <v>14</v>
      </c>
      <c r="H751" s="296">
        <v>517</v>
      </c>
      <c r="I751" s="501">
        <f t="shared" si="23"/>
        <v>600</v>
      </c>
      <c r="J751" s="509">
        <v>580</v>
      </c>
      <c r="K751" s="501">
        <f t="shared" si="22"/>
        <v>591.6</v>
      </c>
      <c r="L751" s="504"/>
    </row>
    <row r="752" spans="1:12" x14ac:dyDescent="0.2">
      <c r="A752" s="318"/>
      <c r="B752" s="291" t="s">
        <v>2974</v>
      </c>
      <c r="C752" s="291"/>
      <c r="D752" s="291"/>
      <c r="E752" s="291"/>
      <c r="F752" s="291"/>
      <c r="G752" s="299"/>
      <c r="H752" s="299"/>
      <c r="I752" s="501">
        <f t="shared" si="23"/>
        <v>0</v>
      </c>
      <c r="J752" s="299"/>
      <c r="K752" s="501">
        <f t="shared" si="22"/>
        <v>0</v>
      </c>
      <c r="L752" s="504"/>
    </row>
    <row r="753" spans="1:12" x14ac:dyDescent="0.2">
      <c r="A753" s="319" t="s">
        <v>2975</v>
      </c>
      <c r="B753" s="27" t="s">
        <v>2976</v>
      </c>
      <c r="C753" s="306">
        <v>7</v>
      </c>
      <c r="D753" s="36" t="s">
        <v>1837</v>
      </c>
      <c r="E753" s="26" t="s">
        <v>1838</v>
      </c>
      <c r="F753" s="26" t="s">
        <v>361</v>
      </c>
      <c r="G753" s="296">
        <v>14</v>
      </c>
      <c r="H753" s="296">
        <v>517</v>
      </c>
      <c r="I753" s="501">
        <f t="shared" si="23"/>
        <v>600</v>
      </c>
      <c r="J753" s="509">
        <v>580</v>
      </c>
      <c r="K753" s="501">
        <f t="shared" si="22"/>
        <v>591.6</v>
      </c>
      <c r="L753" s="504"/>
    </row>
    <row r="754" spans="1:12" x14ac:dyDescent="0.2">
      <c r="A754" s="319" t="s">
        <v>2977</v>
      </c>
      <c r="B754" s="27" t="s">
        <v>2978</v>
      </c>
      <c r="C754" s="306">
        <v>7</v>
      </c>
      <c r="D754" s="36" t="s">
        <v>1837</v>
      </c>
      <c r="E754" s="26" t="s">
        <v>1838</v>
      </c>
      <c r="F754" s="26" t="s">
        <v>361</v>
      </c>
      <c r="G754" s="296">
        <v>14</v>
      </c>
      <c r="H754" s="296">
        <v>517</v>
      </c>
      <c r="I754" s="501">
        <f t="shared" si="23"/>
        <v>600</v>
      </c>
      <c r="J754" s="509">
        <v>580</v>
      </c>
      <c r="K754" s="501">
        <f t="shared" si="22"/>
        <v>591.6</v>
      </c>
      <c r="L754" s="504"/>
    </row>
    <row r="755" spans="1:12" x14ac:dyDescent="0.2">
      <c r="A755" s="319" t="s">
        <v>1330</v>
      </c>
      <c r="B755" s="27" t="s">
        <v>1329</v>
      </c>
      <c r="C755" s="306">
        <v>7</v>
      </c>
      <c r="D755" s="36" t="s">
        <v>1837</v>
      </c>
      <c r="E755" s="26" t="s">
        <v>1838</v>
      </c>
      <c r="F755" s="26" t="s">
        <v>361</v>
      </c>
      <c r="G755" s="296">
        <v>14</v>
      </c>
      <c r="H755" s="296">
        <v>517</v>
      </c>
      <c r="I755" s="501">
        <f t="shared" si="23"/>
        <v>600</v>
      </c>
      <c r="J755" s="509">
        <v>580</v>
      </c>
      <c r="K755" s="501">
        <f t="shared" si="22"/>
        <v>591.6</v>
      </c>
      <c r="L755" s="504"/>
    </row>
    <row r="756" spans="1:12" x14ac:dyDescent="0.2">
      <c r="A756" s="319" t="s">
        <v>2979</v>
      </c>
      <c r="B756" s="27" t="s">
        <v>2980</v>
      </c>
      <c r="C756" s="306">
        <v>7</v>
      </c>
      <c r="D756" s="36" t="s">
        <v>1837</v>
      </c>
      <c r="E756" s="26" t="s">
        <v>1838</v>
      </c>
      <c r="F756" s="26" t="s">
        <v>361</v>
      </c>
      <c r="G756" s="296">
        <v>14</v>
      </c>
      <c r="H756" s="296">
        <v>517</v>
      </c>
      <c r="I756" s="501">
        <f t="shared" si="23"/>
        <v>600</v>
      </c>
      <c r="J756" s="509">
        <v>580</v>
      </c>
      <c r="K756" s="501">
        <f t="shared" si="22"/>
        <v>591.6</v>
      </c>
      <c r="L756" s="504"/>
    </row>
    <row r="757" spans="1:12" x14ac:dyDescent="0.2">
      <c r="A757" s="319" t="s">
        <v>2981</v>
      </c>
      <c r="B757" s="27" t="s">
        <v>2982</v>
      </c>
      <c r="C757" s="306">
        <v>7</v>
      </c>
      <c r="D757" s="36" t="s">
        <v>1837</v>
      </c>
      <c r="E757" s="26" t="s">
        <v>1838</v>
      </c>
      <c r="F757" s="26" t="s">
        <v>361</v>
      </c>
      <c r="G757" s="296">
        <v>14</v>
      </c>
      <c r="H757" s="296">
        <v>517</v>
      </c>
      <c r="I757" s="501">
        <f t="shared" si="23"/>
        <v>600</v>
      </c>
      <c r="J757" s="509">
        <v>580</v>
      </c>
      <c r="K757" s="501">
        <f t="shared" si="22"/>
        <v>591.6</v>
      </c>
      <c r="L757" s="504"/>
    </row>
    <row r="758" spans="1:12" x14ac:dyDescent="0.2">
      <c r="A758" s="319" t="s">
        <v>2983</v>
      </c>
      <c r="B758" s="27" t="s">
        <v>2984</v>
      </c>
      <c r="C758" s="306">
        <v>7</v>
      </c>
      <c r="D758" s="36" t="s">
        <v>1837</v>
      </c>
      <c r="E758" s="26" t="s">
        <v>1838</v>
      </c>
      <c r="F758" s="26" t="s">
        <v>361</v>
      </c>
      <c r="G758" s="296">
        <v>14</v>
      </c>
      <c r="H758" s="296">
        <v>517</v>
      </c>
      <c r="I758" s="501">
        <f t="shared" si="23"/>
        <v>600</v>
      </c>
      <c r="J758" s="509">
        <v>580</v>
      </c>
      <c r="K758" s="501">
        <f t="shared" si="22"/>
        <v>591.6</v>
      </c>
      <c r="L758" s="504"/>
    </row>
    <row r="759" spans="1:12" x14ac:dyDescent="0.2">
      <c r="A759" s="319" t="s">
        <v>2985</v>
      </c>
      <c r="B759" s="27" t="s">
        <v>2986</v>
      </c>
      <c r="C759" s="306">
        <v>7</v>
      </c>
      <c r="D759" s="36" t="s">
        <v>1837</v>
      </c>
      <c r="E759" s="26" t="s">
        <v>1838</v>
      </c>
      <c r="F759" s="26" t="s">
        <v>361</v>
      </c>
      <c r="G759" s="296">
        <v>14</v>
      </c>
      <c r="H759" s="296">
        <v>517</v>
      </c>
      <c r="I759" s="501">
        <f t="shared" si="23"/>
        <v>600</v>
      </c>
      <c r="J759" s="509">
        <v>580</v>
      </c>
      <c r="K759" s="501">
        <f t="shared" si="22"/>
        <v>591.6</v>
      </c>
      <c r="L759" s="504"/>
    </row>
    <row r="760" spans="1:12" x14ac:dyDescent="0.2">
      <c r="A760" s="319" t="s">
        <v>2987</v>
      </c>
      <c r="B760" s="27" t="s">
        <v>2988</v>
      </c>
      <c r="C760" s="306">
        <v>7</v>
      </c>
      <c r="D760" s="36" t="s">
        <v>1837</v>
      </c>
      <c r="E760" s="26" t="s">
        <v>1838</v>
      </c>
      <c r="F760" s="26" t="s">
        <v>361</v>
      </c>
      <c r="G760" s="296">
        <v>14</v>
      </c>
      <c r="H760" s="296">
        <v>517</v>
      </c>
      <c r="I760" s="501">
        <f t="shared" si="23"/>
        <v>600</v>
      </c>
      <c r="J760" s="509">
        <v>580</v>
      </c>
      <c r="K760" s="501">
        <f t="shared" si="22"/>
        <v>591.6</v>
      </c>
      <c r="L760" s="504"/>
    </row>
    <row r="761" spans="1:12" x14ac:dyDescent="0.2">
      <c r="A761" s="319" t="s">
        <v>1328</v>
      </c>
      <c r="B761" s="27" t="s">
        <v>1327</v>
      </c>
      <c r="C761" s="306">
        <v>7</v>
      </c>
      <c r="D761" s="36" t="s">
        <v>1837</v>
      </c>
      <c r="E761" s="26" t="s">
        <v>1838</v>
      </c>
      <c r="F761" s="26" t="s">
        <v>361</v>
      </c>
      <c r="G761" s="296">
        <v>14</v>
      </c>
      <c r="H761" s="296">
        <v>517</v>
      </c>
      <c r="I761" s="501">
        <f t="shared" si="23"/>
        <v>600</v>
      </c>
      <c r="J761" s="509">
        <v>580</v>
      </c>
      <c r="K761" s="501">
        <f t="shared" si="22"/>
        <v>591.6</v>
      </c>
      <c r="L761" s="504"/>
    </row>
    <row r="762" spans="1:12" x14ac:dyDescent="0.2">
      <c r="A762" s="319" t="s">
        <v>2989</v>
      </c>
      <c r="B762" s="27" t="s">
        <v>2990</v>
      </c>
      <c r="C762" s="306">
        <v>7</v>
      </c>
      <c r="D762" s="36" t="s">
        <v>1837</v>
      </c>
      <c r="E762" s="26" t="s">
        <v>1838</v>
      </c>
      <c r="F762" s="26" t="s">
        <v>361</v>
      </c>
      <c r="G762" s="296">
        <v>14</v>
      </c>
      <c r="H762" s="296">
        <v>517</v>
      </c>
      <c r="I762" s="501">
        <f t="shared" si="23"/>
        <v>600</v>
      </c>
      <c r="J762" s="509">
        <v>580</v>
      </c>
      <c r="K762" s="501">
        <f t="shared" si="22"/>
        <v>591.6</v>
      </c>
      <c r="L762" s="504"/>
    </row>
    <row r="763" spans="1:12" x14ac:dyDescent="0.2">
      <c r="A763" s="319" t="s">
        <v>2991</v>
      </c>
      <c r="B763" s="27" t="s">
        <v>2992</v>
      </c>
      <c r="C763" s="306">
        <v>7</v>
      </c>
      <c r="D763" s="36" t="s">
        <v>1837</v>
      </c>
      <c r="E763" s="26" t="s">
        <v>1838</v>
      </c>
      <c r="F763" s="26" t="s">
        <v>361</v>
      </c>
      <c r="G763" s="296">
        <v>14</v>
      </c>
      <c r="H763" s="296">
        <v>517</v>
      </c>
      <c r="I763" s="501">
        <f t="shared" si="23"/>
        <v>600</v>
      </c>
      <c r="J763" s="509">
        <v>580</v>
      </c>
      <c r="K763" s="501">
        <f t="shared" si="22"/>
        <v>591.6</v>
      </c>
      <c r="L763" s="504"/>
    </row>
    <row r="764" spans="1:12" x14ac:dyDescent="0.2">
      <c r="A764" s="319" t="s">
        <v>2993</v>
      </c>
      <c r="B764" s="27" t="s">
        <v>2994</v>
      </c>
      <c r="C764" s="306">
        <v>7</v>
      </c>
      <c r="D764" s="36" t="s">
        <v>1837</v>
      </c>
      <c r="E764" s="26" t="s">
        <v>1838</v>
      </c>
      <c r="F764" s="26" t="s">
        <v>361</v>
      </c>
      <c r="G764" s="296">
        <v>14</v>
      </c>
      <c r="H764" s="296">
        <v>517</v>
      </c>
      <c r="I764" s="501">
        <f t="shared" si="23"/>
        <v>600</v>
      </c>
      <c r="J764" s="509">
        <v>580</v>
      </c>
      <c r="K764" s="501">
        <f t="shared" si="22"/>
        <v>591.6</v>
      </c>
      <c r="L764" s="504"/>
    </row>
    <row r="765" spans="1:12" ht="180" customHeight="1" x14ac:dyDescent="0.2">
      <c r="A765" s="319" t="s">
        <v>1430</v>
      </c>
      <c r="B765" s="51" t="s">
        <v>2995</v>
      </c>
      <c r="C765" s="184"/>
      <c r="D765" s="31"/>
      <c r="E765" s="26"/>
      <c r="F765" s="25"/>
      <c r="G765" s="296"/>
      <c r="H765" s="296"/>
      <c r="I765" s="501">
        <f t="shared" si="23"/>
        <v>0</v>
      </c>
      <c r="J765" s="347">
        <v>0</v>
      </c>
      <c r="K765" s="501">
        <f t="shared" si="22"/>
        <v>0</v>
      </c>
      <c r="L765" s="504"/>
    </row>
    <row r="766" spans="1:12" x14ac:dyDescent="0.2">
      <c r="A766" s="315"/>
      <c r="B766" s="292" t="s">
        <v>1661</v>
      </c>
      <c r="C766" s="293"/>
      <c r="D766" s="294"/>
      <c r="E766" s="294"/>
      <c r="F766" s="294"/>
      <c r="G766" s="295"/>
      <c r="H766" s="295"/>
      <c r="I766" s="501">
        <f t="shared" si="23"/>
        <v>0</v>
      </c>
      <c r="J766" s="295"/>
      <c r="K766" s="501">
        <f t="shared" si="22"/>
        <v>0</v>
      </c>
      <c r="L766" s="504"/>
    </row>
    <row r="767" spans="1:12" ht="182.25" x14ac:dyDescent="0.2">
      <c r="A767" s="320" t="s">
        <v>367</v>
      </c>
      <c r="B767" s="39" t="s">
        <v>2014</v>
      </c>
      <c r="C767" s="25">
        <v>7</v>
      </c>
      <c r="D767" s="26" t="s">
        <v>368</v>
      </c>
      <c r="E767" s="26" t="s">
        <v>1660</v>
      </c>
      <c r="F767" s="31" t="s">
        <v>369</v>
      </c>
      <c r="G767" s="296">
        <v>8</v>
      </c>
      <c r="H767" s="296">
        <v>28317</v>
      </c>
      <c r="I767" s="501">
        <f t="shared" si="23"/>
        <v>31610</v>
      </c>
      <c r="J767" s="509">
        <v>30990</v>
      </c>
      <c r="K767" s="501">
        <f t="shared" si="22"/>
        <v>31609.8</v>
      </c>
      <c r="L767" s="504"/>
    </row>
    <row r="768" spans="1:12" ht="162" x14ac:dyDescent="0.2">
      <c r="A768" s="320" t="s">
        <v>1662</v>
      </c>
      <c r="B768" s="39" t="s">
        <v>3411</v>
      </c>
      <c r="C768" s="25">
        <v>7</v>
      </c>
      <c r="D768" s="26" t="s">
        <v>368</v>
      </c>
      <c r="E768" s="26" t="s">
        <v>1660</v>
      </c>
      <c r="F768" s="31" t="s">
        <v>369</v>
      </c>
      <c r="G768" s="296">
        <v>8</v>
      </c>
      <c r="H768" s="296">
        <v>28317</v>
      </c>
      <c r="I768" s="501">
        <f t="shared" si="23"/>
        <v>31610</v>
      </c>
      <c r="J768" s="509">
        <v>30990</v>
      </c>
      <c r="K768" s="501">
        <f t="shared" si="22"/>
        <v>31609.8</v>
      </c>
      <c r="L768" s="504"/>
    </row>
    <row r="769" spans="1:12" ht="81" x14ac:dyDescent="0.2">
      <c r="A769" s="319" t="s">
        <v>1443</v>
      </c>
      <c r="B769" s="350" t="s">
        <v>203</v>
      </c>
      <c r="C769" s="184"/>
      <c r="D769" s="31"/>
      <c r="E769" s="26"/>
      <c r="F769" s="31"/>
      <c r="G769" s="296"/>
      <c r="H769" s="296"/>
      <c r="I769" s="501">
        <f t="shared" si="23"/>
        <v>0</v>
      </c>
      <c r="J769" s="347">
        <v>0</v>
      </c>
      <c r="K769" s="501">
        <f t="shared" si="22"/>
        <v>0</v>
      </c>
      <c r="L769" s="504"/>
    </row>
    <row r="770" spans="1:12" x14ac:dyDescent="0.2">
      <c r="A770" s="315"/>
      <c r="B770" s="292" t="s">
        <v>2902</v>
      </c>
      <c r="C770" s="293"/>
      <c r="D770" s="294"/>
      <c r="E770" s="294"/>
      <c r="F770" s="294"/>
      <c r="G770" s="295"/>
      <c r="H770" s="295"/>
      <c r="I770" s="501">
        <f t="shared" si="23"/>
        <v>0</v>
      </c>
      <c r="J770" s="295"/>
      <c r="K770" s="501">
        <f t="shared" si="22"/>
        <v>0</v>
      </c>
      <c r="L770" s="504"/>
    </row>
    <row r="771" spans="1:12" x14ac:dyDescent="0.2">
      <c r="A771" s="318"/>
      <c r="B771" s="291" t="s">
        <v>3380</v>
      </c>
      <c r="C771" s="291"/>
      <c r="D771" s="291"/>
      <c r="E771" s="291"/>
      <c r="F771" s="291"/>
      <c r="G771" s="299"/>
      <c r="H771" s="299"/>
      <c r="I771" s="501">
        <f t="shared" si="23"/>
        <v>0</v>
      </c>
      <c r="J771" s="299"/>
      <c r="K771" s="501">
        <f t="shared" si="22"/>
        <v>0</v>
      </c>
      <c r="L771" s="504"/>
    </row>
    <row r="772" spans="1:12" ht="40.5" x14ac:dyDescent="0.2">
      <c r="A772" s="321" t="s">
        <v>2422</v>
      </c>
      <c r="B772" s="34" t="s">
        <v>1589</v>
      </c>
      <c r="C772" s="306">
        <v>7</v>
      </c>
      <c r="D772" s="36" t="s">
        <v>382</v>
      </c>
      <c r="E772" s="26" t="s">
        <v>1611</v>
      </c>
      <c r="F772" s="31" t="s">
        <v>364</v>
      </c>
      <c r="G772" s="296">
        <v>11</v>
      </c>
      <c r="H772" s="296">
        <v>1231</v>
      </c>
      <c r="I772" s="501">
        <f t="shared" si="23"/>
        <v>1400</v>
      </c>
      <c r="J772" s="509">
        <v>1370</v>
      </c>
      <c r="K772" s="501">
        <f t="shared" si="22"/>
        <v>1397.4</v>
      </c>
      <c r="L772" s="504"/>
    </row>
    <row r="773" spans="1:12" ht="40.5" x14ac:dyDescent="0.2">
      <c r="A773" s="319" t="s">
        <v>2419</v>
      </c>
      <c r="B773" s="27" t="s">
        <v>1590</v>
      </c>
      <c r="C773" s="306">
        <v>7</v>
      </c>
      <c r="D773" s="36" t="s">
        <v>382</v>
      </c>
      <c r="E773" s="26" t="s">
        <v>1611</v>
      </c>
      <c r="F773" s="26" t="s">
        <v>369</v>
      </c>
      <c r="G773" s="296">
        <v>11</v>
      </c>
      <c r="H773" s="296">
        <v>1065</v>
      </c>
      <c r="I773" s="501">
        <f t="shared" si="23"/>
        <v>1220</v>
      </c>
      <c r="J773" s="509">
        <v>1190</v>
      </c>
      <c r="K773" s="501">
        <f t="shared" si="22"/>
        <v>1213.8</v>
      </c>
      <c r="L773" s="504"/>
    </row>
    <row r="774" spans="1:12" x14ac:dyDescent="0.2">
      <c r="A774" s="319" t="s">
        <v>2404</v>
      </c>
      <c r="B774" s="27" t="s">
        <v>2405</v>
      </c>
      <c r="C774" s="306">
        <v>7</v>
      </c>
      <c r="D774" s="36" t="s">
        <v>382</v>
      </c>
      <c r="E774" s="26" t="s">
        <v>1611</v>
      </c>
      <c r="F774" s="26" t="s">
        <v>364</v>
      </c>
      <c r="G774" s="296">
        <v>4</v>
      </c>
      <c r="H774" s="296">
        <v>480</v>
      </c>
      <c r="I774" s="501">
        <f t="shared" si="23"/>
        <v>570</v>
      </c>
      <c r="J774" s="509">
        <v>550</v>
      </c>
      <c r="K774" s="501">
        <f t="shared" si="22"/>
        <v>561</v>
      </c>
      <c r="L774" s="504"/>
    </row>
    <row r="775" spans="1:12" ht="40.5" x14ac:dyDescent="0.2">
      <c r="A775" s="319" t="s">
        <v>2400</v>
      </c>
      <c r="B775" s="27" t="s">
        <v>2401</v>
      </c>
      <c r="C775" s="306">
        <v>7</v>
      </c>
      <c r="D775" s="36" t="s">
        <v>382</v>
      </c>
      <c r="E775" s="26" t="s">
        <v>1611</v>
      </c>
      <c r="F775" s="26" t="s">
        <v>359</v>
      </c>
      <c r="G775" s="296">
        <v>4</v>
      </c>
      <c r="H775" s="296">
        <v>585</v>
      </c>
      <c r="I775" s="501">
        <f t="shared" si="23"/>
        <v>680</v>
      </c>
      <c r="J775" s="509">
        <v>660</v>
      </c>
      <c r="K775" s="501">
        <f t="shared" si="22"/>
        <v>673.2</v>
      </c>
      <c r="L775" s="504"/>
    </row>
    <row r="776" spans="1:12" ht="40.5" x14ac:dyDescent="0.2">
      <c r="A776" s="319" t="s">
        <v>2402</v>
      </c>
      <c r="B776" s="27" t="s">
        <v>2403</v>
      </c>
      <c r="C776" s="306">
        <v>7</v>
      </c>
      <c r="D776" s="36" t="s">
        <v>382</v>
      </c>
      <c r="E776" s="26" t="s">
        <v>1611</v>
      </c>
      <c r="F776" s="26" t="s">
        <v>359</v>
      </c>
      <c r="G776" s="296">
        <v>8</v>
      </c>
      <c r="H776" s="296">
        <v>530</v>
      </c>
      <c r="I776" s="501">
        <f t="shared" si="23"/>
        <v>620</v>
      </c>
      <c r="J776" s="509">
        <v>600</v>
      </c>
      <c r="K776" s="501">
        <f t="shared" si="22"/>
        <v>612</v>
      </c>
      <c r="L776" s="504"/>
    </row>
    <row r="777" spans="1:12" ht="121.5" x14ac:dyDescent="0.2">
      <c r="A777" s="321" t="s">
        <v>2420</v>
      </c>
      <c r="B777" s="34" t="s">
        <v>1318</v>
      </c>
      <c r="C777" s="306">
        <v>7</v>
      </c>
      <c r="D777" s="36" t="s">
        <v>382</v>
      </c>
      <c r="E777" s="26" t="s">
        <v>1611</v>
      </c>
      <c r="F777" s="31" t="s">
        <v>369</v>
      </c>
      <c r="G777" s="296">
        <v>4</v>
      </c>
      <c r="H777" s="296">
        <v>3155</v>
      </c>
      <c r="I777" s="501">
        <f t="shared" si="23"/>
        <v>3540</v>
      </c>
      <c r="J777" s="509">
        <v>3470</v>
      </c>
      <c r="K777" s="501">
        <f t="shared" si="22"/>
        <v>3539.4</v>
      </c>
      <c r="L777" s="504"/>
    </row>
    <row r="778" spans="1:12" ht="60.75" x14ac:dyDescent="0.2">
      <c r="A778" s="321" t="s">
        <v>3480</v>
      </c>
      <c r="B778" s="34" t="s">
        <v>3479</v>
      </c>
      <c r="C778" s="306">
        <v>7</v>
      </c>
      <c r="D778" s="36" t="s">
        <v>382</v>
      </c>
      <c r="E778" s="26" t="s">
        <v>1611</v>
      </c>
      <c r="F778" s="31" t="s">
        <v>369</v>
      </c>
      <c r="G778" s="296">
        <v>11</v>
      </c>
      <c r="H778" s="296">
        <v>3635</v>
      </c>
      <c r="I778" s="501">
        <f t="shared" si="23"/>
        <v>4100</v>
      </c>
      <c r="J778" s="509">
        <v>4010</v>
      </c>
      <c r="K778" s="501">
        <f t="shared" si="22"/>
        <v>4090.2</v>
      </c>
      <c r="L778" s="504"/>
    </row>
    <row r="779" spans="1:12" ht="81" x14ac:dyDescent="0.2">
      <c r="A779" s="321" t="s">
        <v>3482</v>
      </c>
      <c r="B779" s="34" t="s">
        <v>3481</v>
      </c>
      <c r="C779" s="306">
        <v>7</v>
      </c>
      <c r="D779" s="36" t="s">
        <v>382</v>
      </c>
      <c r="E779" s="26" t="s">
        <v>1611</v>
      </c>
      <c r="F779" s="31" t="s">
        <v>369</v>
      </c>
      <c r="G779" s="296">
        <v>11</v>
      </c>
      <c r="H779" s="296">
        <v>5200</v>
      </c>
      <c r="I779" s="501">
        <f t="shared" si="23"/>
        <v>5830</v>
      </c>
      <c r="J779" s="509">
        <v>5710</v>
      </c>
      <c r="K779" s="501">
        <f t="shared" si="22"/>
        <v>5824.2</v>
      </c>
      <c r="L779" s="504"/>
    </row>
    <row r="780" spans="1:12" x14ac:dyDescent="0.2">
      <c r="A780" s="318"/>
      <c r="B780" s="291" t="s">
        <v>2219</v>
      </c>
      <c r="C780" s="291"/>
      <c r="D780" s="291"/>
      <c r="E780" s="291"/>
      <c r="F780" s="291"/>
      <c r="G780" s="299"/>
      <c r="H780" s="299"/>
      <c r="I780" s="501">
        <f t="shared" si="23"/>
        <v>0</v>
      </c>
      <c r="J780" s="299"/>
      <c r="K780" s="501">
        <f t="shared" si="22"/>
        <v>0</v>
      </c>
      <c r="L780" s="504"/>
    </row>
    <row r="781" spans="1:12" x14ac:dyDescent="0.2">
      <c r="A781" s="321" t="s">
        <v>3478</v>
      </c>
      <c r="B781" s="34" t="s">
        <v>3477</v>
      </c>
      <c r="C781" s="306">
        <v>7</v>
      </c>
      <c r="D781" s="36" t="s">
        <v>382</v>
      </c>
      <c r="E781" s="26" t="s">
        <v>1611</v>
      </c>
      <c r="F781" s="31" t="s">
        <v>364</v>
      </c>
      <c r="G781" s="296">
        <v>11</v>
      </c>
      <c r="H781" s="296">
        <v>1400</v>
      </c>
      <c r="I781" s="501">
        <f t="shared" si="23"/>
        <v>1590</v>
      </c>
      <c r="J781" s="509">
        <v>1550</v>
      </c>
      <c r="K781" s="501">
        <f t="shared" si="22"/>
        <v>1581</v>
      </c>
      <c r="L781" s="504"/>
    </row>
    <row r="782" spans="1:12" x14ac:dyDescent="0.2">
      <c r="A782" s="321" t="s">
        <v>3508</v>
      </c>
      <c r="B782" s="34" t="s">
        <v>3507</v>
      </c>
      <c r="C782" s="306">
        <v>7</v>
      </c>
      <c r="D782" s="36" t="s">
        <v>382</v>
      </c>
      <c r="E782" s="26" t="s">
        <v>1611</v>
      </c>
      <c r="F782" s="31" t="s">
        <v>364</v>
      </c>
      <c r="G782" s="296">
        <v>12</v>
      </c>
      <c r="H782" s="296">
        <v>1510</v>
      </c>
      <c r="I782" s="501">
        <f t="shared" si="23"/>
        <v>1710</v>
      </c>
      <c r="J782" s="509">
        <v>1670</v>
      </c>
      <c r="K782" s="501">
        <f t="shared" si="22"/>
        <v>1703.4</v>
      </c>
      <c r="L782" s="504"/>
    </row>
    <row r="783" spans="1:12" x14ac:dyDescent="0.2">
      <c r="A783" s="321" t="s">
        <v>2222</v>
      </c>
      <c r="B783" s="34" t="s">
        <v>2220</v>
      </c>
      <c r="C783" s="306">
        <v>7</v>
      </c>
      <c r="D783" s="36" t="s">
        <v>382</v>
      </c>
      <c r="E783" s="26" t="s">
        <v>1611</v>
      </c>
      <c r="F783" s="31" t="s">
        <v>364</v>
      </c>
      <c r="G783" s="296">
        <v>12</v>
      </c>
      <c r="H783" s="296">
        <v>2575</v>
      </c>
      <c r="I783" s="501">
        <f t="shared" si="23"/>
        <v>2900</v>
      </c>
      <c r="J783" s="509">
        <v>2840</v>
      </c>
      <c r="K783" s="501">
        <f t="shared" si="22"/>
        <v>2896.8</v>
      </c>
      <c r="L783" s="504"/>
    </row>
    <row r="784" spans="1:12" ht="40.5" x14ac:dyDescent="0.2">
      <c r="A784" s="321" t="s">
        <v>2223</v>
      </c>
      <c r="B784" s="34" t="s">
        <v>2221</v>
      </c>
      <c r="C784" s="306">
        <v>7</v>
      </c>
      <c r="D784" s="36" t="s">
        <v>382</v>
      </c>
      <c r="E784" s="26" t="s">
        <v>1611</v>
      </c>
      <c r="F784" s="31" t="s">
        <v>359</v>
      </c>
      <c r="G784" s="296">
        <v>12</v>
      </c>
      <c r="H784" s="296">
        <v>4845</v>
      </c>
      <c r="I784" s="501">
        <f t="shared" si="23"/>
        <v>5430</v>
      </c>
      <c r="J784" s="509">
        <v>5320</v>
      </c>
      <c r="K784" s="501">
        <f t="shared" si="22"/>
        <v>5426.4</v>
      </c>
      <c r="L784" s="504"/>
    </row>
    <row r="785" spans="1:12" ht="40.5" x14ac:dyDescent="0.2">
      <c r="A785" s="321" t="s">
        <v>2082</v>
      </c>
      <c r="B785" s="34" t="s">
        <v>2081</v>
      </c>
      <c r="C785" s="306">
        <v>7</v>
      </c>
      <c r="D785" s="36" t="s">
        <v>382</v>
      </c>
      <c r="E785" s="26" t="s">
        <v>1611</v>
      </c>
      <c r="F785" s="31" t="s">
        <v>364</v>
      </c>
      <c r="G785" s="296">
        <v>12</v>
      </c>
      <c r="H785" s="296">
        <v>3775</v>
      </c>
      <c r="I785" s="501">
        <f t="shared" si="23"/>
        <v>4230</v>
      </c>
      <c r="J785" s="509">
        <v>4140</v>
      </c>
      <c r="K785" s="501">
        <f t="shared" si="22"/>
        <v>4222.8</v>
      </c>
      <c r="L785" s="504"/>
    </row>
    <row r="786" spans="1:12" ht="60.75" x14ac:dyDescent="0.2">
      <c r="A786" s="321" t="s">
        <v>2084</v>
      </c>
      <c r="B786" s="34" t="s">
        <v>2083</v>
      </c>
      <c r="C786" s="306">
        <v>7</v>
      </c>
      <c r="D786" s="36" t="s">
        <v>382</v>
      </c>
      <c r="E786" s="26" t="s">
        <v>1611</v>
      </c>
      <c r="F786" s="31" t="s">
        <v>369</v>
      </c>
      <c r="G786" s="296">
        <v>12</v>
      </c>
      <c r="H786" s="296">
        <v>9810</v>
      </c>
      <c r="I786" s="501">
        <f t="shared" si="23"/>
        <v>10980</v>
      </c>
      <c r="J786" s="509">
        <v>10760</v>
      </c>
      <c r="K786" s="501">
        <f t="shared" si="22"/>
        <v>10975.2</v>
      </c>
      <c r="L786" s="504"/>
    </row>
    <row r="787" spans="1:12" x14ac:dyDescent="0.2">
      <c r="A787" s="318"/>
      <c r="B787" s="291" t="s">
        <v>2360</v>
      </c>
      <c r="C787" s="291"/>
      <c r="D787" s="291"/>
      <c r="E787" s="291"/>
      <c r="F787" s="291"/>
      <c r="G787" s="299"/>
      <c r="H787" s="299"/>
      <c r="I787" s="501">
        <f t="shared" si="23"/>
        <v>0</v>
      </c>
      <c r="J787" s="299"/>
      <c r="K787" s="501">
        <f t="shared" si="22"/>
        <v>0</v>
      </c>
      <c r="L787" s="504"/>
    </row>
    <row r="788" spans="1:12" ht="81" x14ac:dyDescent="0.2">
      <c r="A788" s="321" t="s">
        <v>2361</v>
      </c>
      <c r="B788" s="34" t="s">
        <v>2362</v>
      </c>
      <c r="C788" s="306">
        <v>7</v>
      </c>
      <c r="D788" s="36" t="s">
        <v>382</v>
      </c>
      <c r="E788" s="26" t="s">
        <v>1611</v>
      </c>
      <c r="F788" s="31" t="s">
        <v>359</v>
      </c>
      <c r="G788" s="296">
        <v>4</v>
      </c>
      <c r="H788" s="296">
        <v>765</v>
      </c>
      <c r="I788" s="501">
        <f t="shared" si="23"/>
        <v>880</v>
      </c>
      <c r="J788" s="509">
        <v>860</v>
      </c>
      <c r="K788" s="501">
        <f t="shared" si="22"/>
        <v>877.2</v>
      </c>
      <c r="L788" s="504"/>
    </row>
    <row r="789" spans="1:12" ht="81" x14ac:dyDescent="0.2">
      <c r="A789" s="321" t="s">
        <v>2363</v>
      </c>
      <c r="B789" s="34" t="s">
        <v>2364</v>
      </c>
      <c r="C789" s="306">
        <v>7</v>
      </c>
      <c r="D789" s="36" t="s">
        <v>382</v>
      </c>
      <c r="E789" s="26" t="s">
        <v>1611</v>
      </c>
      <c r="F789" s="31" t="s">
        <v>359</v>
      </c>
      <c r="G789" s="296">
        <v>4</v>
      </c>
      <c r="H789" s="296">
        <v>660</v>
      </c>
      <c r="I789" s="501">
        <f t="shared" si="23"/>
        <v>770</v>
      </c>
      <c r="J789" s="509">
        <v>750</v>
      </c>
      <c r="K789" s="501">
        <f t="shared" si="22"/>
        <v>765</v>
      </c>
      <c r="L789" s="504"/>
    </row>
    <row r="790" spans="1:12" ht="81" x14ac:dyDescent="0.2">
      <c r="A790" s="321" t="s">
        <v>2365</v>
      </c>
      <c r="B790" s="34" t="s">
        <v>2366</v>
      </c>
      <c r="C790" s="306">
        <v>7</v>
      </c>
      <c r="D790" s="36" t="s">
        <v>382</v>
      </c>
      <c r="E790" s="26" t="s">
        <v>1611</v>
      </c>
      <c r="F790" s="31" t="s">
        <v>359</v>
      </c>
      <c r="G790" s="296">
        <v>4</v>
      </c>
      <c r="H790" s="296">
        <v>660</v>
      </c>
      <c r="I790" s="501">
        <f t="shared" si="23"/>
        <v>770</v>
      </c>
      <c r="J790" s="509">
        <v>750</v>
      </c>
      <c r="K790" s="501">
        <f t="shared" si="22"/>
        <v>765</v>
      </c>
      <c r="L790" s="504"/>
    </row>
    <row r="791" spans="1:12" x14ac:dyDescent="0.2">
      <c r="A791" s="317" t="s">
        <v>2367</v>
      </c>
      <c r="B791" s="31" t="s">
        <v>2368</v>
      </c>
      <c r="C791" s="306">
        <v>7</v>
      </c>
      <c r="D791" s="36" t="s">
        <v>382</v>
      </c>
      <c r="E791" s="26" t="s">
        <v>1611</v>
      </c>
      <c r="F791" s="31" t="s">
        <v>359</v>
      </c>
      <c r="G791" s="296">
        <v>8</v>
      </c>
      <c r="H791" s="296">
        <v>1075</v>
      </c>
      <c r="I791" s="501">
        <f t="shared" si="23"/>
        <v>1230</v>
      </c>
      <c r="J791" s="509">
        <v>1200</v>
      </c>
      <c r="K791" s="501">
        <f t="shared" si="22"/>
        <v>1224</v>
      </c>
      <c r="L791" s="504"/>
    </row>
    <row r="792" spans="1:12" x14ac:dyDescent="0.2">
      <c r="A792" s="317" t="s">
        <v>2078</v>
      </c>
      <c r="B792" s="31" t="s">
        <v>2077</v>
      </c>
      <c r="C792" s="306">
        <v>7</v>
      </c>
      <c r="D792" s="36" t="s">
        <v>382</v>
      </c>
      <c r="E792" s="26" t="s">
        <v>1611</v>
      </c>
      <c r="F792" s="31" t="s">
        <v>359</v>
      </c>
      <c r="G792" s="296">
        <v>10</v>
      </c>
      <c r="H792" s="296">
        <v>1303</v>
      </c>
      <c r="I792" s="501">
        <f t="shared" si="23"/>
        <v>1480</v>
      </c>
      <c r="J792" s="509">
        <v>1450</v>
      </c>
      <c r="K792" s="501">
        <f t="shared" si="22"/>
        <v>1479</v>
      </c>
      <c r="L792" s="504"/>
    </row>
    <row r="793" spans="1:12" x14ac:dyDescent="0.2">
      <c r="A793" s="317" t="s">
        <v>2080</v>
      </c>
      <c r="B793" s="31" t="s">
        <v>2079</v>
      </c>
      <c r="C793" s="306">
        <v>7</v>
      </c>
      <c r="D793" s="36" t="s">
        <v>382</v>
      </c>
      <c r="E793" s="26" t="s">
        <v>1611</v>
      </c>
      <c r="F793" s="31" t="s">
        <v>359</v>
      </c>
      <c r="G793" s="296">
        <v>10</v>
      </c>
      <c r="H793" s="296">
        <v>1303</v>
      </c>
      <c r="I793" s="501">
        <f t="shared" si="23"/>
        <v>1480</v>
      </c>
      <c r="J793" s="509">
        <v>1450</v>
      </c>
      <c r="K793" s="501">
        <f t="shared" si="22"/>
        <v>1479</v>
      </c>
      <c r="L793" s="504"/>
    </row>
    <row r="794" spans="1:12" x14ac:dyDescent="0.2">
      <c r="A794" s="321" t="s">
        <v>2369</v>
      </c>
      <c r="B794" s="34" t="s">
        <v>82</v>
      </c>
      <c r="C794" s="306">
        <v>7</v>
      </c>
      <c r="D794" s="36" t="s">
        <v>382</v>
      </c>
      <c r="E794" s="26" t="s">
        <v>1611</v>
      </c>
      <c r="F794" s="31" t="s">
        <v>359</v>
      </c>
      <c r="G794" s="296">
        <v>8</v>
      </c>
      <c r="H794" s="296">
        <v>1075</v>
      </c>
      <c r="I794" s="501">
        <f t="shared" si="23"/>
        <v>1230</v>
      </c>
      <c r="J794" s="509">
        <v>1200</v>
      </c>
      <c r="K794" s="501">
        <f t="shared" si="22"/>
        <v>1224</v>
      </c>
      <c r="L794" s="504"/>
    </row>
    <row r="795" spans="1:12" x14ac:dyDescent="0.2">
      <c r="A795" s="321" t="s">
        <v>2074</v>
      </c>
      <c r="B795" s="34" t="s">
        <v>2073</v>
      </c>
      <c r="C795" s="306">
        <v>7</v>
      </c>
      <c r="D795" s="36" t="s">
        <v>382</v>
      </c>
      <c r="E795" s="26" t="s">
        <v>1611</v>
      </c>
      <c r="F795" s="31" t="s">
        <v>359</v>
      </c>
      <c r="G795" s="296">
        <v>10</v>
      </c>
      <c r="H795" s="296">
        <v>1303</v>
      </c>
      <c r="I795" s="501">
        <f t="shared" si="23"/>
        <v>1480</v>
      </c>
      <c r="J795" s="509">
        <v>1450</v>
      </c>
      <c r="K795" s="501">
        <f t="shared" si="22"/>
        <v>1479</v>
      </c>
      <c r="L795" s="504"/>
    </row>
    <row r="796" spans="1:12" x14ac:dyDescent="0.2">
      <c r="A796" s="321" t="s">
        <v>2076</v>
      </c>
      <c r="B796" s="34" t="s">
        <v>2075</v>
      </c>
      <c r="C796" s="306">
        <v>7</v>
      </c>
      <c r="D796" s="36" t="s">
        <v>382</v>
      </c>
      <c r="E796" s="26" t="s">
        <v>1611</v>
      </c>
      <c r="F796" s="31" t="s">
        <v>359</v>
      </c>
      <c r="G796" s="296">
        <v>10</v>
      </c>
      <c r="H796" s="296">
        <v>1303</v>
      </c>
      <c r="I796" s="501">
        <f t="shared" si="23"/>
        <v>1480</v>
      </c>
      <c r="J796" s="509">
        <v>1450</v>
      </c>
      <c r="K796" s="501">
        <f t="shared" si="22"/>
        <v>1479</v>
      </c>
      <c r="L796" s="504"/>
    </row>
    <row r="797" spans="1:12" ht="40.5" x14ac:dyDescent="0.2">
      <c r="A797" s="321" t="s">
        <v>83</v>
      </c>
      <c r="B797" s="34" t="s">
        <v>84</v>
      </c>
      <c r="C797" s="306">
        <v>7</v>
      </c>
      <c r="D797" s="36" t="s">
        <v>382</v>
      </c>
      <c r="E797" s="26" t="s">
        <v>1611</v>
      </c>
      <c r="F797" s="31" t="s">
        <v>359</v>
      </c>
      <c r="G797" s="296">
        <v>14</v>
      </c>
      <c r="H797" s="296">
        <v>1409</v>
      </c>
      <c r="I797" s="501">
        <f t="shared" si="23"/>
        <v>1610</v>
      </c>
      <c r="J797" s="509">
        <v>1570</v>
      </c>
      <c r="K797" s="501">
        <f t="shared" si="22"/>
        <v>1601.4</v>
      </c>
      <c r="L797" s="504"/>
    </row>
    <row r="798" spans="1:12" x14ac:dyDescent="0.2">
      <c r="A798" s="321" t="s">
        <v>85</v>
      </c>
      <c r="B798" s="34" t="s">
        <v>3405</v>
      </c>
      <c r="C798" s="306">
        <v>7</v>
      </c>
      <c r="D798" s="36" t="s">
        <v>382</v>
      </c>
      <c r="E798" s="26" t="s">
        <v>1611</v>
      </c>
      <c r="F798" s="31" t="s">
        <v>359</v>
      </c>
      <c r="G798" s="296">
        <v>14</v>
      </c>
      <c r="H798" s="296">
        <v>2254</v>
      </c>
      <c r="I798" s="501">
        <f t="shared" si="23"/>
        <v>2540</v>
      </c>
      <c r="J798" s="509">
        <v>2490</v>
      </c>
      <c r="K798" s="501">
        <f t="shared" si="22"/>
        <v>2539.8000000000002</v>
      </c>
      <c r="L798" s="504"/>
    </row>
    <row r="799" spans="1:12" x14ac:dyDescent="0.2">
      <c r="A799" s="321" t="s">
        <v>86</v>
      </c>
      <c r="B799" s="34" t="s">
        <v>3406</v>
      </c>
      <c r="C799" s="306">
        <v>7</v>
      </c>
      <c r="D799" s="36" t="s">
        <v>382</v>
      </c>
      <c r="E799" s="26" t="s">
        <v>1611</v>
      </c>
      <c r="F799" s="31" t="s">
        <v>359</v>
      </c>
      <c r="G799" s="296">
        <v>14</v>
      </c>
      <c r="H799" s="296">
        <v>2254</v>
      </c>
      <c r="I799" s="501">
        <f t="shared" si="23"/>
        <v>2540</v>
      </c>
      <c r="J799" s="509">
        <v>2490</v>
      </c>
      <c r="K799" s="501">
        <f t="shared" si="22"/>
        <v>2539.8000000000002</v>
      </c>
      <c r="L799" s="504"/>
    </row>
    <row r="800" spans="1:12" x14ac:dyDescent="0.2">
      <c r="A800" s="319" t="s">
        <v>2432</v>
      </c>
      <c r="B800" s="27" t="s">
        <v>1588</v>
      </c>
      <c r="C800" s="306">
        <v>7</v>
      </c>
      <c r="D800" s="36" t="s">
        <v>382</v>
      </c>
      <c r="E800" s="26" t="s">
        <v>1611</v>
      </c>
      <c r="F800" s="26" t="s">
        <v>364</v>
      </c>
      <c r="G800" s="296">
        <v>16</v>
      </c>
      <c r="H800" s="296">
        <v>3105</v>
      </c>
      <c r="I800" s="501">
        <f t="shared" si="23"/>
        <v>3490</v>
      </c>
      <c r="J800" s="509">
        <v>3420</v>
      </c>
      <c r="K800" s="501">
        <f t="shared" si="22"/>
        <v>3488.4</v>
      </c>
      <c r="L800" s="504"/>
    </row>
    <row r="801" spans="1:12" x14ac:dyDescent="0.2">
      <c r="A801" s="318"/>
      <c r="B801" s="291" t="s">
        <v>3381</v>
      </c>
      <c r="C801" s="291"/>
      <c r="D801" s="291"/>
      <c r="E801" s="291"/>
      <c r="F801" s="291"/>
      <c r="G801" s="299"/>
      <c r="H801" s="299"/>
      <c r="I801" s="501">
        <f t="shared" si="23"/>
        <v>0</v>
      </c>
      <c r="J801" s="299"/>
      <c r="K801" s="501">
        <f t="shared" ref="K801:K864" si="24">J801+(J801*2/100)</f>
        <v>0</v>
      </c>
      <c r="L801" s="504"/>
    </row>
    <row r="802" spans="1:12" ht="40.5" x14ac:dyDescent="0.2">
      <c r="A802" s="321" t="s">
        <v>2406</v>
      </c>
      <c r="B802" s="34" t="s">
        <v>2407</v>
      </c>
      <c r="C802" s="306">
        <v>7</v>
      </c>
      <c r="D802" s="36" t="s">
        <v>382</v>
      </c>
      <c r="E802" s="26" t="s">
        <v>1611</v>
      </c>
      <c r="F802" s="31" t="s">
        <v>359</v>
      </c>
      <c r="G802" s="296">
        <v>1</v>
      </c>
      <c r="H802" s="296">
        <v>1355</v>
      </c>
      <c r="I802" s="501">
        <f t="shared" si="23"/>
        <v>1550</v>
      </c>
      <c r="J802" s="509">
        <v>1510</v>
      </c>
      <c r="K802" s="501">
        <f t="shared" si="24"/>
        <v>1540.2</v>
      </c>
      <c r="L802" s="504"/>
    </row>
    <row r="803" spans="1:12" ht="40.5" x14ac:dyDescent="0.2">
      <c r="A803" s="319" t="s">
        <v>2408</v>
      </c>
      <c r="B803" s="27" t="s">
        <v>2409</v>
      </c>
      <c r="C803" s="306">
        <v>7</v>
      </c>
      <c r="D803" s="36" t="s">
        <v>382</v>
      </c>
      <c r="E803" s="26" t="s">
        <v>1611</v>
      </c>
      <c r="F803" s="26" t="s">
        <v>359</v>
      </c>
      <c r="G803" s="296">
        <v>8</v>
      </c>
      <c r="H803" s="296">
        <v>1355</v>
      </c>
      <c r="I803" s="501">
        <f t="shared" si="23"/>
        <v>1550</v>
      </c>
      <c r="J803" s="509">
        <v>1510</v>
      </c>
      <c r="K803" s="501">
        <f t="shared" si="24"/>
        <v>1540.2</v>
      </c>
      <c r="L803" s="504"/>
    </row>
    <row r="804" spans="1:12" x14ac:dyDescent="0.2">
      <c r="A804" s="319" t="s">
        <v>2410</v>
      </c>
      <c r="B804" s="27" t="s">
        <v>2411</v>
      </c>
      <c r="C804" s="306">
        <v>7</v>
      </c>
      <c r="D804" s="36" t="s">
        <v>382</v>
      </c>
      <c r="E804" s="26" t="s">
        <v>1611</v>
      </c>
      <c r="F804" s="26" t="s">
        <v>364</v>
      </c>
      <c r="G804" s="296">
        <v>11</v>
      </c>
      <c r="H804" s="296">
        <v>2125</v>
      </c>
      <c r="I804" s="501">
        <f t="shared" si="23"/>
        <v>2400</v>
      </c>
      <c r="J804" s="509">
        <v>2350</v>
      </c>
      <c r="K804" s="501">
        <f t="shared" si="24"/>
        <v>2397</v>
      </c>
      <c r="L804" s="504"/>
    </row>
    <row r="805" spans="1:12" x14ac:dyDescent="0.2">
      <c r="A805" s="318"/>
      <c r="B805" s="291" t="s">
        <v>3382</v>
      </c>
      <c r="C805" s="291"/>
      <c r="D805" s="291"/>
      <c r="E805" s="291"/>
      <c r="F805" s="291"/>
      <c r="G805" s="299"/>
      <c r="H805" s="299"/>
      <c r="I805" s="501">
        <f t="shared" si="23"/>
        <v>0</v>
      </c>
      <c r="J805" s="299"/>
      <c r="K805" s="501">
        <f t="shared" si="24"/>
        <v>0</v>
      </c>
      <c r="L805" s="504"/>
    </row>
    <row r="806" spans="1:12" ht="40.5" x14ac:dyDescent="0.2">
      <c r="A806" s="321" t="s">
        <v>2380</v>
      </c>
      <c r="B806" s="34" t="s">
        <v>1591</v>
      </c>
      <c r="C806" s="306">
        <v>7</v>
      </c>
      <c r="D806" s="36" t="s">
        <v>382</v>
      </c>
      <c r="E806" s="26" t="s">
        <v>1611</v>
      </c>
      <c r="F806" s="31" t="s">
        <v>359</v>
      </c>
      <c r="G806" s="296">
        <v>11</v>
      </c>
      <c r="H806" s="296">
        <v>1635</v>
      </c>
      <c r="I806" s="501">
        <f t="shared" si="23"/>
        <v>1850</v>
      </c>
      <c r="J806" s="509">
        <v>1810</v>
      </c>
      <c r="K806" s="501">
        <f t="shared" si="24"/>
        <v>1846.2</v>
      </c>
      <c r="L806" s="504"/>
    </row>
    <row r="807" spans="1:12" ht="121.5" x14ac:dyDescent="0.2">
      <c r="A807" s="321" t="s">
        <v>2398</v>
      </c>
      <c r="B807" s="34" t="s">
        <v>1320</v>
      </c>
      <c r="C807" s="306">
        <v>7</v>
      </c>
      <c r="D807" s="36" t="s">
        <v>382</v>
      </c>
      <c r="E807" s="26" t="s">
        <v>1611</v>
      </c>
      <c r="F807" s="31" t="s">
        <v>364</v>
      </c>
      <c r="G807" s="296">
        <v>4</v>
      </c>
      <c r="H807" s="296">
        <v>1215</v>
      </c>
      <c r="I807" s="501">
        <f t="shared" si="23"/>
        <v>1380</v>
      </c>
      <c r="J807" s="509">
        <v>1350</v>
      </c>
      <c r="K807" s="501">
        <f t="shared" si="24"/>
        <v>1377</v>
      </c>
      <c r="L807" s="504"/>
    </row>
    <row r="808" spans="1:12" ht="40.5" x14ac:dyDescent="0.2">
      <c r="A808" s="319" t="s">
        <v>2414</v>
      </c>
      <c r="B808" s="27" t="s">
        <v>2415</v>
      </c>
      <c r="C808" s="306">
        <v>7</v>
      </c>
      <c r="D808" s="36" t="s">
        <v>382</v>
      </c>
      <c r="E808" s="26" t="s">
        <v>1611</v>
      </c>
      <c r="F808" s="26" t="s">
        <v>364</v>
      </c>
      <c r="G808" s="296">
        <v>16</v>
      </c>
      <c r="H808" s="296">
        <v>1583</v>
      </c>
      <c r="I808" s="501">
        <f t="shared" si="23"/>
        <v>1790</v>
      </c>
      <c r="J808" s="509">
        <v>1750</v>
      </c>
      <c r="K808" s="501">
        <f t="shared" si="24"/>
        <v>1785</v>
      </c>
      <c r="L808" s="504"/>
    </row>
    <row r="809" spans="1:12" x14ac:dyDescent="0.2">
      <c r="A809" s="321" t="s">
        <v>2412</v>
      </c>
      <c r="B809" s="34" t="s">
        <v>2413</v>
      </c>
      <c r="C809" s="306">
        <v>7</v>
      </c>
      <c r="D809" s="36" t="s">
        <v>382</v>
      </c>
      <c r="E809" s="26" t="s">
        <v>1611</v>
      </c>
      <c r="F809" s="31" t="s">
        <v>359</v>
      </c>
      <c r="G809" s="296">
        <v>16</v>
      </c>
      <c r="H809" s="296">
        <v>1409</v>
      </c>
      <c r="I809" s="501">
        <f t="shared" si="23"/>
        <v>1610</v>
      </c>
      <c r="J809" s="509">
        <v>1570</v>
      </c>
      <c r="K809" s="501">
        <f t="shared" si="24"/>
        <v>1601.4</v>
      </c>
      <c r="L809" s="504"/>
    </row>
    <row r="810" spans="1:12" x14ac:dyDescent="0.2">
      <c r="A810" s="318"/>
      <c r="B810" s="291" t="s">
        <v>3386</v>
      </c>
      <c r="C810" s="291"/>
      <c r="D810" s="291"/>
      <c r="E810" s="291"/>
      <c r="F810" s="291"/>
      <c r="G810" s="299"/>
      <c r="H810" s="299"/>
      <c r="I810" s="501">
        <f t="shared" si="23"/>
        <v>0</v>
      </c>
      <c r="J810" s="299"/>
      <c r="K810" s="501">
        <f t="shared" si="24"/>
        <v>0</v>
      </c>
      <c r="L810" s="504"/>
    </row>
    <row r="811" spans="1:12" x14ac:dyDescent="0.2">
      <c r="A811" s="319" t="s">
        <v>2377</v>
      </c>
      <c r="B811" s="27" t="s">
        <v>1592</v>
      </c>
      <c r="C811" s="306">
        <v>7</v>
      </c>
      <c r="D811" s="36" t="s">
        <v>382</v>
      </c>
      <c r="E811" s="26" t="s">
        <v>1611</v>
      </c>
      <c r="F811" s="26" t="s">
        <v>359</v>
      </c>
      <c r="G811" s="296">
        <v>8</v>
      </c>
      <c r="H811" s="296">
        <v>1370</v>
      </c>
      <c r="I811" s="501">
        <f t="shared" si="23"/>
        <v>1560</v>
      </c>
      <c r="J811" s="509">
        <v>1520</v>
      </c>
      <c r="K811" s="501">
        <f t="shared" si="24"/>
        <v>1550.4</v>
      </c>
      <c r="L811" s="504"/>
    </row>
    <row r="812" spans="1:12" x14ac:dyDescent="0.2">
      <c r="A812" s="321" t="s">
        <v>2381</v>
      </c>
      <c r="B812" s="34" t="s">
        <v>1593</v>
      </c>
      <c r="C812" s="306">
        <v>7</v>
      </c>
      <c r="D812" s="36" t="s">
        <v>382</v>
      </c>
      <c r="E812" s="26" t="s">
        <v>1611</v>
      </c>
      <c r="F812" s="31" t="s">
        <v>369</v>
      </c>
      <c r="G812" s="296">
        <v>11</v>
      </c>
      <c r="H812" s="296">
        <v>1409</v>
      </c>
      <c r="I812" s="501">
        <f t="shared" si="23"/>
        <v>1610</v>
      </c>
      <c r="J812" s="509">
        <v>1570</v>
      </c>
      <c r="K812" s="501">
        <f t="shared" si="24"/>
        <v>1601.4</v>
      </c>
      <c r="L812" s="504"/>
    </row>
    <row r="813" spans="1:12" ht="40.5" x14ac:dyDescent="0.2">
      <c r="A813" s="321" t="s">
        <v>2378</v>
      </c>
      <c r="B813" s="34" t="s">
        <v>2379</v>
      </c>
      <c r="C813" s="306">
        <v>7</v>
      </c>
      <c r="D813" s="36" t="s">
        <v>382</v>
      </c>
      <c r="E813" s="26" t="s">
        <v>1611</v>
      </c>
      <c r="F813" s="31" t="s">
        <v>359</v>
      </c>
      <c r="G813" s="296">
        <v>8</v>
      </c>
      <c r="H813" s="296">
        <v>1485</v>
      </c>
      <c r="I813" s="501">
        <f t="shared" ref="I813:I876" si="25">CEILING(K813,10)</f>
        <v>1690</v>
      </c>
      <c r="J813" s="509">
        <v>1650</v>
      </c>
      <c r="K813" s="501">
        <f t="shared" si="24"/>
        <v>1683</v>
      </c>
      <c r="L813" s="504"/>
    </row>
    <row r="814" spans="1:12" ht="121.5" x14ac:dyDescent="0.2">
      <c r="A814" s="321" t="s">
        <v>2382</v>
      </c>
      <c r="B814" s="34" t="s">
        <v>1319</v>
      </c>
      <c r="C814" s="306">
        <v>7</v>
      </c>
      <c r="D814" s="36" t="s">
        <v>382</v>
      </c>
      <c r="E814" s="26" t="s">
        <v>1611</v>
      </c>
      <c r="F814" s="31" t="s">
        <v>369</v>
      </c>
      <c r="G814" s="296">
        <v>4</v>
      </c>
      <c r="H814" s="296">
        <v>3080</v>
      </c>
      <c r="I814" s="501">
        <f t="shared" si="25"/>
        <v>3470</v>
      </c>
      <c r="J814" s="509">
        <v>3400</v>
      </c>
      <c r="K814" s="501">
        <f t="shared" si="24"/>
        <v>3468</v>
      </c>
      <c r="L814" s="504"/>
    </row>
    <row r="815" spans="1:12" x14ac:dyDescent="0.2">
      <c r="A815" s="318"/>
      <c r="B815" s="291" t="s">
        <v>3383</v>
      </c>
      <c r="C815" s="291"/>
      <c r="D815" s="291"/>
      <c r="E815" s="291"/>
      <c r="F815" s="291"/>
      <c r="G815" s="299"/>
      <c r="H815" s="299"/>
      <c r="I815" s="501">
        <f t="shared" si="25"/>
        <v>0</v>
      </c>
      <c r="J815" s="299"/>
      <c r="K815" s="501">
        <f t="shared" si="24"/>
        <v>0</v>
      </c>
      <c r="L815" s="504"/>
    </row>
    <row r="816" spans="1:12" ht="40.5" x14ac:dyDescent="0.2">
      <c r="A816" s="319" t="s">
        <v>87</v>
      </c>
      <c r="B816" s="27" t="s">
        <v>3407</v>
      </c>
      <c r="C816" s="306">
        <v>7</v>
      </c>
      <c r="D816" s="36" t="s">
        <v>382</v>
      </c>
      <c r="E816" s="26" t="s">
        <v>1611</v>
      </c>
      <c r="F816" s="26" t="s">
        <v>364</v>
      </c>
      <c r="G816" s="296">
        <v>12</v>
      </c>
      <c r="H816" s="296">
        <v>1425</v>
      </c>
      <c r="I816" s="501">
        <f t="shared" si="25"/>
        <v>1620</v>
      </c>
      <c r="J816" s="509">
        <v>1580</v>
      </c>
      <c r="K816" s="501">
        <f t="shared" si="24"/>
        <v>1611.6</v>
      </c>
      <c r="L816" s="504"/>
    </row>
    <row r="817" spans="1:12" ht="40.5" x14ac:dyDescent="0.2">
      <c r="A817" s="319" t="s">
        <v>88</v>
      </c>
      <c r="B817" s="27" t="s">
        <v>3408</v>
      </c>
      <c r="C817" s="306">
        <v>7</v>
      </c>
      <c r="D817" s="36" t="s">
        <v>382</v>
      </c>
      <c r="E817" s="26" t="s">
        <v>1611</v>
      </c>
      <c r="F817" s="26" t="s">
        <v>359</v>
      </c>
      <c r="G817" s="296">
        <v>14</v>
      </c>
      <c r="H817" s="296">
        <v>1409</v>
      </c>
      <c r="I817" s="501">
        <f t="shared" si="25"/>
        <v>1610</v>
      </c>
      <c r="J817" s="509">
        <v>1570</v>
      </c>
      <c r="K817" s="501">
        <f t="shared" si="24"/>
        <v>1601.4</v>
      </c>
      <c r="L817" s="504"/>
    </row>
    <row r="818" spans="1:12" ht="40.5" x14ac:dyDescent="0.2">
      <c r="A818" s="319" t="s">
        <v>89</v>
      </c>
      <c r="B818" s="27" t="s">
        <v>3409</v>
      </c>
      <c r="C818" s="306">
        <v>7</v>
      </c>
      <c r="D818" s="36" t="s">
        <v>382</v>
      </c>
      <c r="E818" s="26" t="s">
        <v>1611</v>
      </c>
      <c r="F818" s="26" t="s">
        <v>359</v>
      </c>
      <c r="G818" s="296">
        <v>12</v>
      </c>
      <c r="H818" s="296">
        <v>1575</v>
      </c>
      <c r="I818" s="501">
        <f t="shared" si="25"/>
        <v>1780</v>
      </c>
      <c r="J818" s="509">
        <v>1740</v>
      </c>
      <c r="K818" s="501">
        <f t="shared" si="24"/>
        <v>1774.8</v>
      </c>
      <c r="L818" s="504"/>
    </row>
    <row r="819" spans="1:12" ht="40.5" x14ac:dyDescent="0.2">
      <c r="A819" s="319" t="s">
        <v>3472</v>
      </c>
      <c r="B819" s="27" t="s">
        <v>3008</v>
      </c>
      <c r="C819" s="306">
        <v>7</v>
      </c>
      <c r="D819" s="36" t="s">
        <v>382</v>
      </c>
      <c r="E819" s="26" t="s">
        <v>1611</v>
      </c>
      <c r="F819" s="26" t="s">
        <v>364</v>
      </c>
      <c r="G819" s="296">
        <v>10</v>
      </c>
      <c r="H819" s="296">
        <v>1100</v>
      </c>
      <c r="I819" s="501">
        <f t="shared" si="25"/>
        <v>1250</v>
      </c>
      <c r="J819" s="509">
        <v>1220</v>
      </c>
      <c r="K819" s="501">
        <f t="shared" si="24"/>
        <v>1244.4000000000001</v>
      </c>
      <c r="L819" s="504"/>
    </row>
    <row r="820" spans="1:12" ht="40.5" x14ac:dyDescent="0.2">
      <c r="A820" s="321" t="s">
        <v>2394</v>
      </c>
      <c r="B820" s="34" t="s">
        <v>2395</v>
      </c>
      <c r="C820" s="306">
        <v>7</v>
      </c>
      <c r="D820" s="36" t="s">
        <v>382</v>
      </c>
      <c r="E820" s="26" t="s">
        <v>1611</v>
      </c>
      <c r="F820" s="31" t="s">
        <v>364</v>
      </c>
      <c r="G820" s="296">
        <v>11</v>
      </c>
      <c r="H820" s="296">
        <v>1065</v>
      </c>
      <c r="I820" s="501">
        <f t="shared" si="25"/>
        <v>1220</v>
      </c>
      <c r="J820" s="509">
        <v>1190</v>
      </c>
      <c r="K820" s="501">
        <f t="shared" si="24"/>
        <v>1213.8</v>
      </c>
      <c r="L820" s="504"/>
    </row>
    <row r="821" spans="1:12" ht="40.5" x14ac:dyDescent="0.2">
      <c r="A821" s="321" t="s">
        <v>2396</v>
      </c>
      <c r="B821" s="34" t="s">
        <v>2397</v>
      </c>
      <c r="C821" s="306">
        <v>7</v>
      </c>
      <c r="D821" s="36" t="s">
        <v>382</v>
      </c>
      <c r="E821" s="26" t="s">
        <v>1611</v>
      </c>
      <c r="F821" s="31" t="s">
        <v>364</v>
      </c>
      <c r="G821" s="296">
        <v>11</v>
      </c>
      <c r="H821" s="296">
        <v>1065</v>
      </c>
      <c r="I821" s="501">
        <f t="shared" si="25"/>
        <v>1220</v>
      </c>
      <c r="J821" s="509">
        <v>1190</v>
      </c>
      <c r="K821" s="501">
        <f t="shared" si="24"/>
        <v>1213.8</v>
      </c>
      <c r="L821" s="504"/>
    </row>
    <row r="822" spans="1:12" x14ac:dyDescent="0.2">
      <c r="A822" s="319" t="s">
        <v>2383</v>
      </c>
      <c r="B822" s="27" t="s">
        <v>2384</v>
      </c>
      <c r="C822" s="306">
        <v>7</v>
      </c>
      <c r="D822" s="36" t="s">
        <v>382</v>
      </c>
      <c r="E822" s="26" t="s">
        <v>1611</v>
      </c>
      <c r="F822" s="26" t="s">
        <v>359</v>
      </c>
      <c r="G822" s="296">
        <v>8</v>
      </c>
      <c r="H822" s="296">
        <v>1035</v>
      </c>
      <c r="I822" s="501">
        <f t="shared" si="25"/>
        <v>1180</v>
      </c>
      <c r="J822" s="509">
        <v>1150</v>
      </c>
      <c r="K822" s="501">
        <f t="shared" si="24"/>
        <v>1173</v>
      </c>
      <c r="L822" s="504"/>
    </row>
    <row r="823" spans="1:12" x14ac:dyDescent="0.2">
      <c r="A823" s="319" t="s">
        <v>2385</v>
      </c>
      <c r="B823" s="27" t="s">
        <v>2386</v>
      </c>
      <c r="C823" s="306">
        <v>7</v>
      </c>
      <c r="D823" s="36" t="s">
        <v>382</v>
      </c>
      <c r="E823" s="26" t="s">
        <v>1611</v>
      </c>
      <c r="F823" s="26" t="s">
        <v>359</v>
      </c>
      <c r="G823" s="296">
        <v>8</v>
      </c>
      <c r="H823" s="296">
        <v>1035</v>
      </c>
      <c r="I823" s="501">
        <f t="shared" si="25"/>
        <v>1180</v>
      </c>
      <c r="J823" s="509">
        <v>1150</v>
      </c>
      <c r="K823" s="501">
        <f t="shared" si="24"/>
        <v>1173</v>
      </c>
      <c r="L823" s="504"/>
    </row>
    <row r="824" spans="1:12" ht="40.5" x14ac:dyDescent="0.2">
      <c r="A824" s="319" t="s">
        <v>3474</v>
      </c>
      <c r="B824" s="27" t="s">
        <v>3473</v>
      </c>
      <c r="C824" s="306">
        <v>7</v>
      </c>
      <c r="D824" s="36" t="s">
        <v>382</v>
      </c>
      <c r="E824" s="26" t="s">
        <v>1611</v>
      </c>
      <c r="F824" s="26" t="s">
        <v>359</v>
      </c>
      <c r="G824" s="296">
        <v>12</v>
      </c>
      <c r="H824" s="296">
        <v>1290</v>
      </c>
      <c r="I824" s="501">
        <f t="shared" si="25"/>
        <v>1460</v>
      </c>
      <c r="J824" s="509">
        <v>1430</v>
      </c>
      <c r="K824" s="501">
        <f t="shared" si="24"/>
        <v>1458.6</v>
      </c>
      <c r="L824" s="504"/>
    </row>
    <row r="825" spans="1:12" ht="40.5" x14ac:dyDescent="0.2">
      <c r="A825" s="319" t="s">
        <v>3476</v>
      </c>
      <c r="B825" s="27" t="s">
        <v>3475</v>
      </c>
      <c r="C825" s="306">
        <v>7</v>
      </c>
      <c r="D825" s="36" t="s">
        <v>382</v>
      </c>
      <c r="E825" s="26" t="s">
        <v>1611</v>
      </c>
      <c r="F825" s="26" t="s">
        <v>359</v>
      </c>
      <c r="G825" s="296">
        <v>12</v>
      </c>
      <c r="H825" s="296">
        <v>1290</v>
      </c>
      <c r="I825" s="501">
        <f t="shared" si="25"/>
        <v>1460</v>
      </c>
      <c r="J825" s="509">
        <v>1430</v>
      </c>
      <c r="K825" s="501">
        <f t="shared" si="24"/>
        <v>1458.6</v>
      </c>
      <c r="L825" s="504"/>
    </row>
    <row r="826" spans="1:12" ht="40.5" x14ac:dyDescent="0.2">
      <c r="A826" s="319" t="s">
        <v>2387</v>
      </c>
      <c r="B826" s="27" t="s">
        <v>2388</v>
      </c>
      <c r="C826" s="306">
        <v>7</v>
      </c>
      <c r="D826" s="36" t="s">
        <v>382</v>
      </c>
      <c r="E826" s="26" t="s">
        <v>1611</v>
      </c>
      <c r="F826" s="26" t="s">
        <v>359</v>
      </c>
      <c r="G826" s="296">
        <v>8</v>
      </c>
      <c r="H826" s="296">
        <v>1035</v>
      </c>
      <c r="I826" s="501">
        <f t="shared" si="25"/>
        <v>1180</v>
      </c>
      <c r="J826" s="509">
        <v>1150</v>
      </c>
      <c r="K826" s="501">
        <f t="shared" si="24"/>
        <v>1173</v>
      </c>
      <c r="L826" s="504"/>
    </row>
    <row r="827" spans="1:12" ht="40.5" x14ac:dyDescent="0.2">
      <c r="A827" s="319" t="s">
        <v>2389</v>
      </c>
      <c r="B827" s="27" t="s">
        <v>2390</v>
      </c>
      <c r="C827" s="306">
        <v>7</v>
      </c>
      <c r="D827" s="36" t="s">
        <v>382</v>
      </c>
      <c r="E827" s="26" t="s">
        <v>1611</v>
      </c>
      <c r="F827" s="26" t="s">
        <v>359</v>
      </c>
      <c r="G827" s="296">
        <v>8</v>
      </c>
      <c r="H827" s="296">
        <v>1035</v>
      </c>
      <c r="I827" s="501">
        <f t="shared" si="25"/>
        <v>1180</v>
      </c>
      <c r="J827" s="509">
        <v>1150</v>
      </c>
      <c r="K827" s="501">
        <f t="shared" si="24"/>
        <v>1173</v>
      </c>
      <c r="L827" s="504"/>
    </row>
    <row r="828" spans="1:12" x14ac:dyDescent="0.2">
      <c r="A828" s="319" t="s">
        <v>2391</v>
      </c>
      <c r="B828" s="27" t="s">
        <v>2392</v>
      </c>
      <c r="C828" s="306">
        <v>7</v>
      </c>
      <c r="D828" s="36" t="s">
        <v>382</v>
      </c>
      <c r="E828" s="26" t="s">
        <v>1611</v>
      </c>
      <c r="F828" s="26" t="s">
        <v>364</v>
      </c>
      <c r="G828" s="296">
        <v>11</v>
      </c>
      <c r="H828" s="296">
        <v>1065</v>
      </c>
      <c r="I828" s="501">
        <f t="shared" si="25"/>
        <v>1220</v>
      </c>
      <c r="J828" s="509">
        <v>1190</v>
      </c>
      <c r="K828" s="501">
        <f t="shared" si="24"/>
        <v>1213.8</v>
      </c>
      <c r="L828" s="504"/>
    </row>
    <row r="829" spans="1:12" ht="40.5" x14ac:dyDescent="0.2">
      <c r="A829" s="321" t="s">
        <v>2393</v>
      </c>
      <c r="B829" s="34" t="s">
        <v>1189</v>
      </c>
      <c r="C829" s="306">
        <v>7</v>
      </c>
      <c r="D829" s="36" t="s">
        <v>382</v>
      </c>
      <c r="E829" s="26" t="s">
        <v>1611</v>
      </c>
      <c r="F829" s="31" t="s">
        <v>364</v>
      </c>
      <c r="G829" s="296">
        <v>11</v>
      </c>
      <c r="H829" s="296">
        <v>1205</v>
      </c>
      <c r="I829" s="501">
        <f t="shared" si="25"/>
        <v>1360</v>
      </c>
      <c r="J829" s="509">
        <v>1330</v>
      </c>
      <c r="K829" s="501">
        <f t="shared" si="24"/>
        <v>1356.6</v>
      </c>
      <c r="L829" s="504"/>
    </row>
    <row r="830" spans="1:12" x14ac:dyDescent="0.2">
      <c r="A830" s="318"/>
      <c r="B830" s="291" t="s">
        <v>3384</v>
      </c>
      <c r="C830" s="291"/>
      <c r="D830" s="291"/>
      <c r="E830" s="291"/>
      <c r="F830" s="291"/>
      <c r="G830" s="299"/>
      <c r="H830" s="299"/>
      <c r="I830" s="501">
        <f t="shared" si="25"/>
        <v>0</v>
      </c>
      <c r="J830" s="299"/>
      <c r="K830" s="501">
        <f t="shared" si="24"/>
        <v>0</v>
      </c>
      <c r="L830" s="504"/>
    </row>
    <row r="831" spans="1:12" ht="60.75" x14ac:dyDescent="0.2">
      <c r="A831" s="320" t="s">
        <v>95</v>
      </c>
      <c r="B831" s="31" t="s">
        <v>1663</v>
      </c>
      <c r="C831" s="306">
        <v>7</v>
      </c>
      <c r="D831" s="36" t="s">
        <v>382</v>
      </c>
      <c r="E831" s="26" t="s">
        <v>1611</v>
      </c>
      <c r="F831" s="31" t="s">
        <v>359</v>
      </c>
      <c r="G831" s="296">
        <v>14</v>
      </c>
      <c r="H831" s="296">
        <v>2640</v>
      </c>
      <c r="I831" s="501">
        <f t="shared" si="25"/>
        <v>2970</v>
      </c>
      <c r="J831" s="509">
        <v>2910</v>
      </c>
      <c r="K831" s="501">
        <f t="shared" si="24"/>
        <v>2968.2</v>
      </c>
      <c r="L831" s="504"/>
    </row>
    <row r="832" spans="1:12" x14ac:dyDescent="0.2">
      <c r="A832" s="321" t="s">
        <v>2431</v>
      </c>
      <c r="B832" s="34" t="s">
        <v>1594</v>
      </c>
      <c r="C832" s="306">
        <v>7</v>
      </c>
      <c r="D832" s="36" t="s">
        <v>382</v>
      </c>
      <c r="E832" s="26" t="s">
        <v>1611</v>
      </c>
      <c r="F832" s="31" t="s">
        <v>369</v>
      </c>
      <c r="G832" s="296">
        <v>11</v>
      </c>
      <c r="H832" s="296">
        <v>1215</v>
      </c>
      <c r="I832" s="501">
        <f t="shared" si="25"/>
        <v>1380</v>
      </c>
      <c r="J832" s="509">
        <v>1350</v>
      </c>
      <c r="K832" s="501">
        <f t="shared" si="24"/>
        <v>1377</v>
      </c>
      <c r="L832" s="504"/>
    </row>
    <row r="833" spans="1:12" x14ac:dyDescent="0.2">
      <c r="A833" s="319" t="s">
        <v>2416</v>
      </c>
      <c r="B833" s="27" t="s">
        <v>2417</v>
      </c>
      <c r="C833" s="306">
        <v>7</v>
      </c>
      <c r="D833" s="36" t="s">
        <v>382</v>
      </c>
      <c r="E833" s="26" t="s">
        <v>1611</v>
      </c>
      <c r="F833" s="26" t="s">
        <v>364</v>
      </c>
      <c r="G833" s="296">
        <v>11</v>
      </c>
      <c r="H833" s="296">
        <v>2113</v>
      </c>
      <c r="I833" s="501">
        <f t="shared" si="25"/>
        <v>2380</v>
      </c>
      <c r="J833" s="509">
        <v>2330</v>
      </c>
      <c r="K833" s="501">
        <f t="shared" si="24"/>
        <v>2376.6</v>
      </c>
      <c r="L833" s="504"/>
    </row>
    <row r="834" spans="1:12" ht="40.5" x14ac:dyDescent="0.2">
      <c r="A834" s="319" t="s">
        <v>2418</v>
      </c>
      <c r="B834" s="27" t="s">
        <v>1595</v>
      </c>
      <c r="C834" s="306">
        <v>7</v>
      </c>
      <c r="D834" s="36" t="s">
        <v>382</v>
      </c>
      <c r="E834" s="26" t="s">
        <v>1611</v>
      </c>
      <c r="F834" s="26" t="s">
        <v>364</v>
      </c>
      <c r="G834" s="296">
        <v>11</v>
      </c>
      <c r="H834" s="296">
        <v>2113</v>
      </c>
      <c r="I834" s="501">
        <f t="shared" si="25"/>
        <v>2380</v>
      </c>
      <c r="J834" s="509">
        <v>2330</v>
      </c>
      <c r="K834" s="501">
        <f t="shared" si="24"/>
        <v>2376.6</v>
      </c>
      <c r="L834" s="504"/>
    </row>
    <row r="835" spans="1:12" x14ac:dyDescent="0.2">
      <c r="A835" s="318"/>
      <c r="B835" s="291" t="s">
        <v>3385</v>
      </c>
      <c r="C835" s="291"/>
      <c r="D835" s="291"/>
      <c r="E835" s="291"/>
      <c r="F835" s="291"/>
      <c r="G835" s="299"/>
      <c r="H835" s="299"/>
      <c r="I835" s="501">
        <f t="shared" si="25"/>
        <v>0</v>
      </c>
      <c r="J835" s="299"/>
      <c r="K835" s="501">
        <f t="shared" si="24"/>
        <v>0</v>
      </c>
      <c r="L835" s="504"/>
    </row>
    <row r="836" spans="1:12" x14ac:dyDescent="0.2">
      <c r="A836" s="321" t="s">
        <v>2374</v>
      </c>
      <c r="B836" s="34" t="s">
        <v>1596</v>
      </c>
      <c r="C836" s="306">
        <v>7</v>
      </c>
      <c r="D836" s="36" t="s">
        <v>382</v>
      </c>
      <c r="E836" s="26" t="s">
        <v>1611</v>
      </c>
      <c r="F836" s="31" t="s">
        <v>364</v>
      </c>
      <c r="G836" s="296">
        <v>8</v>
      </c>
      <c r="H836" s="296">
        <v>1409</v>
      </c>
      <c r="I836" s="501">
        <f t="shared" si="25"/>
        <v>1610</v>
      </c>
      <c r="J836" s="509">
        <v>1570</v>
      </c>
      <c r="K836" s="501">
        <f t="shared" si="24"/>
        <v>1601.4</v>
      </c>
      <c r="L836" s="504"/>
    </row>
    <row r="837" spans="1:12" ht="40.5" x14ac:dyDescent="0.2">
      <c r="A837" s="320" t="s">
        <v>2372</v>
      </c>
      <c r="B837" s="34" t="s">
        <v>2373</v>
      </c>
      <c r="C837" s="306">
        <v>7</v>
      </c>
      <c r="D837" s="36" t="s">
        <v>382</v>
      </c>
      <c r="E837" s="26" t="s">
        <v>1611</v>
      </c>
      <c r="F837" s="31" t="s">
        <v>359</v>
      </c>
      <c r="G837" s="296">
        <v>10</v>
      </c>
      <c r="H837" s="296">
        <v>1575</v>
      </c>
      <c r="I837" s="501">
        <f t="shared" si="25"/>
        <v>1780</v>
      </c>
      <c r="J837" s="509">
        <v>1740</v>
      </c>
      <c r="K837" s="501">
        <f t="shared" si="24"/>
        <v>1774.8</v>
      </c>
      <c r="L837" s="504"/>
    </row>
    <row r="838" spans="1:12" x14ac:dyDescent="0.2">
      <c r="A838" s="321" t="s">
        <v>2370</v>
      </c>
      <c r="B838" s="34" t="s">
        <v>2371</v>
      </c>
      <c r="C838" s="306">
        <v>7</v>
      </c>
      <c r="D838" s="36" t="s">
        <v>382</v>
      </c>
      <c r="E838" s="26" t="s">
        <v>1611</v>
      </c>
      <c r="F838" s="31" t="s">
        <v>359</v>
      </c>
      <c r="G838" s="296">
        <v>8</v>
      </c>
      <c r="H838" s="296">
        <v>925</v>
      </c>
      <c r="I838" s="501">
        <f t="shared" si="25"/>
        <v>1060</v>
      </c>
      <c r="J838" s="509">
        <v>1030</v>
      </c>
      <c r="K838" s="501">
        <f t="shared" si="24"/>
        <v>1050.5999999999999</v>
      </c>
      <c r="L838" s="504"/>
    </row>
    <row r="839" spans="1:12" ht="40.5" x14ac:dyDescent="0.2">
      <c r="A839" s="319" t="s">
        <v>2376</v>
      </c>
      <c r="B839" s="27" t="s">
        <v>1597</v>
      </c>
      <c r="C839" s="306">
        <v>7</v>
      </c>
      <c r="D839" s="36" t="s">
        <v>382</v>
      </c>
      <c r="E839" s="26" t="s">
        <v>1611</v>
      </c>
      <c r="F839" s="26" t="s">
        <v>364</v>
      </c>
      <c r="G839" s="296">
        <v>16</v>
      </c>
      <c r="H839" s="296">
        <v>1268</v>
      </c>
      <c r="I839" s="501">
        <f t="shared" si="25"/>
        <v>1430</v>
      </c>
      <c r="J839" s="509">
        <v>1400</v>
      </c>
      <c r="K839" s="501">
        <f t="shared" si="24"/>
        <v>1428</v>
      </c>
      <c r="L839" s="504"/>
    </row>
    <row r="840" spans="1:12" ht="40.5" x14ac:dyDescent="0.2">
      <c r="A840" s="320" t="s">
        <v>2430</v>
      </c>
      <c r="B840" s="31" t="s">
        <v>1598</v>
      </c>
      <c r="C840" s="306">
        <v>7</v>
      </c>
      <c r="D840" s="36" t="s">
        <v>382</v>
      </c>
      <c r="E840" s="26" t="s">
        <v>1611</v>
      </c>
      <c r="F840" s="31" t="s">
        <v>359</v>
      </c>
      <c r="G840" s="296">
        <v>8</v>
      </c>
      <c r="H840" s="296">
        <v>1465</v>
      </c>
      <c r="I840" s="501">
        <f t="shared" si="25"/>
        <v>1660</v>
      </c>
      <c r="J840" s="509">
        <v>1620</v>
      </c>
      <c r="K840" s="501">
        <f t="shared" si="24"/>
        <v>1652.4</v>
      </c>
      <c r="L840" s="504"/>
    </row>
    <row r="841" spans="1:12" x14ac:dyDescent="0.2">
      <c r="A841" s="319" t="s">
        <v>2428</v>
      </c>
      <c r="B841" s="27" t="s">
        <v>2429</v>
      </c>
      <c r="C841" s="306">
        <v>7</v>
      </c>
      <c r="D841" s="36" t="s">
        <v>382</v>
      </c>
      <c r="E841" s="26" t="s">
        <v>1611</v>
      </c>
      <c r="F841" s="26" t="s">
        <v>359</v>
      </c>
      <c r="G841" s="296">
        <v>4</v>
      </c>
      <c r="H841" s="296">
        <v>975</v>
      </c>
      <c r="I841" s="501">
        <f t="shared" si="25"/>
        <v>1120</v>
      </c>
      <c r="J841" s="509">
        <v>1090</v>
      </c>
      <c r="K841" s="501">
        <f t="shared" si="24"/>
        <v>1111.8</v>
      </c>
      <c r="L841" s="504"/>
    </row>
    <row r="842" spans="1:12" x14ac:dyDescent="0.2">
      <c r="A842" s="318"/>
      <c r="B842" s="291" t="s">
        <v>2423</v>
      </c>
      <c r="C842" s="291"/>
      <c r="D842" s="291"/>
      <c r="E842" s="291"/>
      <c r="F842" s="291"/>
      <c r="G842" s="299"/>
      <c r="H842" s="299"/>
      <c r="I842" s="501">
        <f t="shared" si="25"/>
        <v>0</v>
      </c>
      <c r="J842" s="299"/>
      <c r="K842" s="501">
        <f t="shared" si="24"/>
        <v>0</v>
      </c>
      <c r="L842" s="504"/>
    </row>
    <row r="843" spans="1:12" ht="81" x14ac:dyDescent="0.2">
      <c r="A843" s="319" t="s">
        <v>2424</v>
      </c>
      <c r="B843" s="34" t="s">
        <v>90</v>
      </c>
      <c r="C843" s="306">
        <v>7</v>
      </c>
      <c r="D843" s="36" t="s">
        <v>382</v>
      </c>
      <c r="E843" s="26" t="s">
        <v>1611</v>
      </c>
      <c r="F843" s="26" t="s">
        <v>364</v>
      </c>
      <c r="G843" s="296">
        <v>10</v>
      </c>
      <c r="H843" s="296">
        <v>2603</v>
      </c>
      <c r="I843" s="501">
        <f t="shared" si="25"/>
        <v>2920</v>
      </c>
      <c r="J843" s="509">
        <v>2860</v>
      </c>
      <c r="K843" s="501">
        <f t="shared" si="24"/>
        <v>2917.2</v>
      </c>
      <c r="L843" s="504"/>
    </row>
    <row r="844" spans="1:12" ht="60.75" x14ac:dyDescent="0.2">
      <c r="A844" s="319" t="s">
        <v>2425</v>
      </c>
      <c r="B844" s="34" t="s">
        <v>91</v>
      </c>
      <c r="C844" s="306">
        <v>7</v>
      </c>
      <c r="D844" s="36" t="s">
        <v>382</v>
      </c>
      <c r="E844" s="26" t="s">
        <v>1611</v>
      </c>
      <c r="F844" s="26" t="s">
        <v>364</v>
      </c>
      <c r="G844" s="296">
        <v>10</v>
      </c>
      <c r="H844" s="296">
        <v>2603</v>
      </c>
      <c r="I844" s="501">
        <f t="shared" si="25"/>
        <v>2920</v>
      </c>
      <c r="J844" s="509">
        <v>2860</v>
      </c>
      <c r="K844" s="501">
        <f t="shared" si="24"/>
        <v>2917.2</v>
      </c>
      <c r="L844" s="504"/>
    </row>
    <row r="845" spans="1:12" x14ac:dyDescent="0.2">
      <c r="A845" s="319" t="s">
        <v>3471</v>
      </c>
      <c r="B845" s="34" t="s">
        <v>3470</v>
      </c>
      <c r="C845" s="306">
        <v>7</v>
      </c>
      <c r="D845" s="36" t="s">
        <v>382</v>
      </c>
      <c r="E845" s="26" t="s">
        <v>1611</v>
      </c>
      <c r="F845" s="26" t="s">
        <v>364</v>
      </c>
      <c r="G845" s="296">
        <v>10</v>
      </c>
      <c r="H845" s="296">
        <v>4000</v>
      </c>
      <c r="I845" s="501">
        <f t="shared" si="25"/>
        <v>4470</v>
      </c>
      <c r="J845" s="509">
        <v>4380</v>
      </c>
      <c r="K845" s="501">
        <f t="shared" si="24"/>
        <v>4467.6000000000004</v>
      </c>
      <c r="L845" s="504"/>
    </row>
    <row r="846" spans="1:12" ht="60.75" x14ac:dyDescent="0.2">
      <c r="A846" s="319" t="s">
        <v>2426</v>
      </c>
      <c r="B846" s="34" t="s">
        <v>2427</v>
      </c>
      <c r="C846" s="306">
        <v>7</v>
      </c>
      <c r="D846" s="36" t="s">
        <v>382</v>
      </c>
      <c r="E846" s="26" t="s">
        <v>1611</v>
      </c>
      <c r="F846" s="26" t="s">
        <v>364</v>
      </c>
      <c r="G846" s="296">
        <v>10</v>
      </c>
      <c r="H846" s="296">
        <v>13079</v>
      </c>
      <c r="I846" s="501">
        <f t="shared" si="25"/>
        <v>14610</v>
      </c>
      <c r="J846" s="509">
        <v>14320</v>
      </c>
      <c r="K846" s="501">
        <f t="shared" si="24"/>
        <v>14606.4</v>
      </c>
      <c r="L846" s="504"/>
    </row>
    <row r="847" spans="1:12" x14ac:dyDescent="0.2">
      <c r="A847" s="318"/>
      <c r="B847" s="291" t="s">
        <v>92</v>
      </c>
      <c r="C847" s="291"/>
      <c r="D847" s="291"/>
      <c r="E847" s="291"/>
      <c r="F847" s="291"/>
      <c r="G847" s="299"/>
      <c r="H847" s="299"/>
      <c r="I847" s="501">
        <f t="shared" si="25"/>
        <v>0</v>
      </c>
      <c r="J847" s="299"/>
      <c r="K847" s="501">
        <f t="shared" si="24"/>
        <v>0</v>
      </c>
      <c r="L847" s="504"/>
    </row>
    <row r="848" spans="1:12" ht="40.5" x14ac:dyDescent="0.2">
      <c r="A848" s="320" t="s">
        <v>93</v>
      </c>
      <c r="B848" s="31" t="s">
        <v>3410</v>
      </c>
      <c r="C848" s="306">
        <v>7</v>
      </c>
      <c r="D848" s="36" t="s">
        <v>382</v>
      </c>
      <c r="E848" s="26" t="s">
        <v>1611</v>
      </c>
      <c r="F848" s="31" t="s">
        <v>359</v>
      </c>
      <c r="G848" s="296">
        <v>17</v>
      </c>
      <c r="H848" s="296">
        <v>2288</v>
      </c>
      <c r="I848" s="501">
        <f t="shared" si="25"/>
        <v>2580</v>
      </c>
      <c r="J848" s="509">
        <v>2520</v>
      </c>
      <c r="K848" s="501">
        <f t="shared" si="24"/>
        <v>2570.4</v>
      </c>
      <c r="L848" s="504"/>
    </row>
    <row r="849" spans="1:12" ht="40.5" x14ac:dyDescent="0.2">
      <c r="A849" s="320" t="s">
        <v>1735</v>
      </c>
      <c r="B849" s="31" t="s">
        <v>1585</v>
      </c>
      <c r="C849" s="306">
        <v>7</v>
      </c>
      <c r="D849" s="36" t="s">
        <v>1602</v>
      </c>
      <c r="E849" s="26" t="s">
        <v>1851</v>
      </c>
      <c r="F849" s="31" t="s">
        <v>359</v>
      </c>
      <c r="G849" s="296">
        <v>17</v>
      </c>
      <c r="H849" s="296">
        <v>1825</v>
      </c>
      <c r="I849" s="501">
        <f t="shared" si="25"/>
        <v>2070</v>
      </c>
      <c r="J849" s="509">
        <v>2020</v>
      </c>
      <c r="K849" s="501">
        <f t="shared" si="24"/>
        <v>2060.4</v>
      </c>
      <c r="L849" s="504"/>
    </row>
    <row r="850" spans="1:12" ht="81" x14ac:dyDescent="0.2">
      <c r="A850" s="320" t="s">
        <v>94</v>
      </c>
      <c r="B850" s="31" t="s">
        <v>1586</v>
      </c>
      <c r="C850" s="306">
        <v>7</v>
      </c>
      <c r="D850" s="36" t="s">
        <v>382</v>
      </c>
      <c r="E850" s="26" t="s">
        <v>1611</v>
      </c>
      <c r="F850" s="31" t="s">
        <v>359</v>
      </c>
      <c r="G850" s="296">
        <v>17</v>
      </c>
      <c r="H850" s="296">
        <v>4928</v>
      </c>
      <c r="I850" s="501">
        <f t="shared" si="25"/>
        <v>5520</v>
      </c>
      <c r="J850" s="509">
        <v>5410</v>
      </c>
      <c r="K850" s="501">
        <f t="shared" si="24"/>
        <v>5518.2</v>
      </c>
      <c r="L850" s="504"/>
    </row>
    <row r="851" spans="1:12" ht="40.5" x14ac:dyDescent="0.2">
      <c r="A851" s="320" t="s">
        <v>1736</v>
      </c>
      <c r="B851" s="31" t="s">
        <v>1587</v>
      </c>
      <c r="C851" s="306">
        <v>7</v>
      </c>
      <c r="D851" s="36" t="s">
        <v>1602</v>
      </c>
      <c r="E851" s="26" t="s">
        <v>1851</v>
      </c>
      <c r="F851" s="31" t="s">
        <v>359</v>
      </c>
      <c r="G851" s="296">
        <v>17</v>
      </c>
      <c r="H851" s="296">
        <v>4223</v>
      </c>
      <c r="I851" s="501">
        <f t="shared" si="25"/>
        <v>4740</v>
      </c>
      <c r="J851" s="509">
        <v>4640</v>
      </c>
      <c r="K851" s="501">
        <f t="shared" si="24"/>
        <v>4732.8</v>
      </c>
      <c r="L851" s="504"/>
    </row>
    <row r="852" spans="1:12" x14ac:dyDescent="0.2">
      <c r="A852" s="315"/>
      <c r="B852" s="292" t="s">
        <v>3345</v>
      </c>
      <c r="C852" s="293"/>
      <c r="D852" s="294"/>
      <c r="E852" s="294"/>
      <c r="F852" s="294"/>
      <c r="G852" s="295"/>
      <c r="H852" s="295"/>
      <c r="I852" s="501">
        <f t="shared" si="25"/>
        <v>0</v>
      </c>
      <c r="J852" s="295"/>
      <c r="K852" s="501">
        <f t="shared" si="24"/>
        <v>0</v>
      </c>
      <c r="L852" s="504"/>
    </row>
    <row r="853" spans="1:12" x14ac:dyDescent="0.2">
      <c r="A853" s="318"/>
      <c r="B853" s="291" t="s">
        <v>3700</v>
      </c>
      <c r="C853" s="291"/>
      <c r="D853" s="291"/>
      <c r="E853" s="291"/>
      <c r="F853" s="291"/>
      <c r="G853" s="299"/>
      <c r="H853" s="299"/>
      <c r="I853" s="501">
        <f t="shared" si="25"/>
        <v>0</v>
      </c>
      <c r="J853" s="299"/>
      <c r="K853" s="501">
        <f t="shared" si="24"/>
        <v>0</v>
      </c>
      <c r="L853" s="504"/>
    </row>
    <row r="854" spans="1:12" x14ac:dyDescent="0.2">
      <c r="A854" s="319" t="s">
        <v>982</v>
      </c>
      <c r="B854" s="27" t="s">
        <v>981</v>
      </c>
      <c r="C854" s="25">
        <v>9</v>
      </c>
      <c r="D854" s="36" t="s">
        <v>382</v>
      </c>
      <c r="E854" s="26" t="s">
        <v>1611</v>
      </c>
      <c r="F854" s="26" t="s">
        <v>359</v>
      </c>
      <c r="G854" s="296">
        <v>1</v>
      </c>
      <c r="H854" s="296">
        <v>595</v>
      </c>
      <c r="I854" s="501">
        <f t="shared" si="25"/>
        <v>690</v>
      </c>
      <c r="J854" s="509">
        <v>670</v>
      </c>
      <c r="K854" s="501">
        <f t="shared" si="24"/>
        <v>683.4</v>
      </c>
      <c r="L854" s="504"/>
    </row>
    <row r="855" spans="1:12" x14ac:dyDescent="0.2">
      <c r="A855" s="319" t="s">
        <v>984</v>
      </c>
      <c r="B855" s="27" t="s">
        <v>983</v>
      </c>
      <c r="C855" s="25">
        <v>9</v>
      </c>
      <c r="D855" s="36" t="s">
        <v>382</v>
      </c>
      <c r="E855" s="26" t="s">
        <v>1611</v>
      </c>
      <c r="F855" s="26" t="s">
        <v>359</v>
      </c>
      <c r="G855" s="296">
        <v>1</v>
      </c>
      <c r="H855" s="296">
        <v>595</v>
      </c>
      <c r="I855" s="501">
        <f t="shared" si="25"/>
        <v>690</v>
      </c>
      <c r="J855" s="509">
        <v>670</v>
      </c>
      <c r="K855" s="501">
        <f t="shared" si="24"/>
        <v>683.4</v>
      </c>
      <c r="L855" s="504"/>
    </row>
    <row r="856" spans="1:12" x14ac:dyDescent="0.2">
      <c r="A856" s="319" t="s">
        <v>986</v>
      </c>
      <c r="B856" s="27" t="s">
        <v>985</v>
      </c>
      <c r="C856" s="25">
        <v>9</v>
      </c>
      <c r="D856" s="36" t="s">
        <v>382</v>
      </c>
      <c r="E856" s="26" t="s">
        <v>1611</v>
      </c>
      <c r="F856" s="26" t="s">
        <v>359</v>
      </c>
      <c r="G856" s="296">
        <v>1</v>
      </c>
      <c r="H856" s="296">
        <v>595</v>
      </c>
      <c r="I856" s="501">
        <f t="shared" si="25"/>
        <v>690</v>
      </c>
      <c r="J856" s="509">
        <v>670</v>
      </c>
      <c r="K856" s="501">
        <f t="shared" si="24"/>
        <v>683.4</v>
      </c>
      <c r="L856" s="504"/>
    </row>
    <row r="857" spans="1:12" x14ac:dyDescent="0.2">
      <c r="A857" s="319" t="s">
        <v>988</v>
      </c>
      <c r="B857" s="27" t="s">
        <v>987</v>
      </c>
      <c r="C857" s="25">
        <v>9</v>
      </c>
      <c r="D857" s="36" t="s">
        <v>382</v>
      </c>
      <c r="E857" s="26" t="s">
        <v>1611</v>
      </c>
      <c r="F857" s="26" t="s">
        <v>359</v>
      </c>
      <c r="G857" s="296">
        <v>1</v>
      </c>
      <c r="H857" s="296">
        <v>595</v>
      </c>
      <c r="I857" s="501">
        <f t="shared" si="25"/>
        <v>690</v>
      </c>
      <c r="J857" s="509">
        <v>670</v>
      </c>
      <c r="K857" s="501">
        <f t="shared" si="24"/>
        <v>683.4</v>
      </c>
      <c r="L857" s="504"/>
    </row>
    <row r="858" spans="1:12" x14ac:dyDescent="0.2">
      <c r="A858" s="319" t="s">
        <v>990</v>
      </c>
      <c r="B858" s="27" t="s">
        <v>989</v>
      </c>
      <c r="C858" s="25">
        <v>9</v>
      </c>
      <c r="D858" s="36" t="s">
        <v>382</v>
      </c>
      <c r="E858" s="26" t="s">
        <v>1611</v>
      </c>
      <c r="F858" s="26" t="s">
        <v>359</v>
      </c>
      <c r="G858" s="296">
        <v>1</v>
      </c>
      <c r="H858" s="296">
        <v>595</v>
      </c>
      <c r="I858" s="501">
        <f t="shared" si="25"/>
        <v>690</v>
      </c>
      <c r="J858" s="509">
        <v>670</v>
      </c>
      <c r="K858" s="501">
        <f t="shared" si="24"/>
        <v>683.4</v>
      </c>
      <c r="L858" s="504"/>
    </row>
    <row r="859" spans="1:12" x14ac:dyDescent="0.2">
      <c r="A859" s="319" t="s">
        <v>992</v>
      </c>
      <c r="B859" s="27" t="s">
        <v>991</v>
      </c>
      <c r="C859" s="25">
        <v>9</v>
      </c>
      <c r="D859" s="36" t="s">
        <v>382</v>
      </c>
      <c r="E859" s="26" t="s">
        <v>1611</v>
      </c>
      <c r="F859" s="26" t="s">
        <v>359</v>
      </c>
      <c r="G859" s="296">
        <v>1</v>
      </c>
      <c r="H859" s="296">
        <v>595</v>
      </c>
      <c r="I859" s="501">
        <f t="shared" si="25"/>
        <v>690</v>
      </c>
      <c r="J859" s="509">
        <v>670</v>
      </c>
      <c r="K859" s="501">
        <f t="shared" si="24"/>
        <v>683.4</v>
      </c>
      <c r="L859" s="504"/>
    </row>
    <row r="860" spans="1:12" x14ac:dyDescent="0.2">
      <c r="A860" s="319" t="s">
        <v>994</v>
      </c>
      <c r="B860" s="27" t="s">
        <v>993</v>
      </c>
      <c r="C860" s="25">
        <v>9</v>
      </c>
      <c r="D860" s="36" t="s">
        <v>382</v>
      </c>
      <c r="E860" s="26" t="s">
        <v>1611</v>
      </c>
      <c r="F860" s="26" t="s">
        <v>359</v>
      </c>
      <c r="G860" s="296">
        <v>1</v>
      </c>
      <c r="H860" s="296">
        <v>595</v>
      </c>
      <c r="I860" s="501">
        <f t="shared" si="25"/>
        <v>690</v>
      </c>
      <c r="J860" s="509">
        <v>670</v>
      </c>
      <c r="K860" s="501">
        <f t="shared" si="24"/>
        <v>683.4</v>
      </c>
      <c r="L860" s="504"/>
    </row>
    <row r="861" spans="1:12" x14ac:dyDescent="0.2">
      <c r="A861" s="319" t="s">
        <v>996</v>
      </c>
      <c r="B861" s="27" t="s">
        <v>995</v>
      </c>
      <c r="C861" s="25">
        <v>9</v>
      </c>
      <c r="D861" s="36" t="s">
        <v>382</v>
      </c>
      <c r="E861" s="26" t="s">
        <v>1611</v>
      </c>
      <c r="F861" s="26" t="s">
        <v>359</v>
      </c>
      <c r="G861" s="296">
        <v>1</v>
      </c>
      <c r="H861" s="296">
        <v>595</v>
      </c>
      <c r="I861" s="501">
        <f t="shared" si="25"/>
        <v>690</v>
      </c>
      <c r="J861" s="509">
        <v>670</v>
      </c>
      <c r="K861" s="501">
        <f t="shared" si="24"/>
        <v>683.4</v>
      </c>
      <c r="L861" s="504"/>
    </row>
    <row r="862" spans="1:12" x14ac:dyDescent="0.2">
      <c r="A862" s="319" t="s">
        <v>998</v>
      </c>
      <c r="B862" s="27" t="s">
        <v>997</v>
      </c>
      <c r="C862" s="25">
        <v>9</v>
      </c>
      <c r="D862" s="36" t="s">
        <v>382</v>
      </c>
      <c r="E862" s="26" t="s">
        <v>1611</v>
      </c>
      <c r="F862" s="26" t="s">
        <v>359</v>
      </c>
      <c r="G862" s="296">
        <v>1</v>
      </c>
      <c r="H862" s="296">
        <v>595</v>
      </c>
      <c r="I862" s="501">
        <f t="shared" si="25"/>
        <v>690</v>
      </c>
      <c r="J862" s="509">
        <v>670</v>
      </c>
      <c r="K862" s="501">
        <f t="shared" si="24"/>
        <v>683.4</v>
      </c>
      <c r="L862" s="504"/>
    </row>
    <row r="863" spans="1:12" x14ac:dyDescent="0.2">
      <c r="A863" s="319" t="s">
        <v>1000</v>
      </c>
      <c r="B863" s="27" t="s">
        <v>999</v>
      </c>
      <c r="C863" s="25">
        <v>9</v>
      </c>
      <c r="D863" s="36" t="s">
        <v>382</v>
      </c>
      <c r="E863" s="26" t="s">
        <v>1611</v>
      </c>
      <c r="F863" s="26" t="s">
        <v>359</v>
      </c>
      <c r="G863" s="296">
        <v>1</v>
      </c>
      <c r="H863" s="296">
        <v>595</v>
      </c>
      <c r="I863" s="501">
        <f t="shared" si="25"/>
        <v>690</v>
      </c>
      <c r="J863" s="509">
        <v>670</v>
      </c>
      <c r="K863" s="501">
        <f t="shared" si="24"/>
        <v>683.4</v>
      </c>
      <c r="L863" s="504"/>
    </row>
    <row r="864" spans="1:12" x14ac:dyDescent="0.2">
      <c r="A864" s="319" t="s">
        <v>1002</v>
      </c>
      <c r="B864" s="27" t="s">
        <v>1001</v>
      </c>
      <c r="C864" s="25">
        <v>9</v>
      </c>
      <c r="D864" s="36" t="s">
        <v>382</v>
      </c>
      <c r="E864" s="26" t="s">
        <v>1611</v>
      </c>
      <c r="F864" s="26" t="s">
        <v>359</v>
      </c>
      <c r="G864" s="296">
        <v>1</v>
      </c>
      <c r="H864" s="296">
        <v>595</v>
      </c>
      <c r="I864" s="501">
        <f t="shared" si="25"/>
        <v>690</v>
      </c>
      <c r="J864" s="509">
        <v>670</v>
      </c>
      <c r="K864" s="501">
        <f t="shared" si="24"/>
        <v>683.4</v>
      </c>
      <c r="L864" s="504"/>
    </row>
    <row r="865" spans="1:12" x14ac:dyDescent="0.2">
      <c r="A865" s="319" t="s">
        <v>1004</v>
      </c>
      <c r="B865" s="27" t="s">
        <v>1003</v>
      </c>
      <c r="C865" s="25">
        <v>9</v>
      </c>
      <c r="D865" s="36" t="s">
        <v>382</v>
      </c>
      <c r="E865" s="26" t="s">
        <v>1611</v>
      </c>
      <c r="F865" s="26" t="s">
        <v>359</v>
      </c>
      <c r="G865" s="296">
        <v>1</v>
      </c>
      <c r="H865" s="296">
        <v>595</v>
      </c>
      <c r="I865" s="501">
        <f t="shared" si="25"/>
        <v>690</v>
      </c>
      <c r="J865" s="509">
        <v>670</v>
      </c>
      <c r="K865" s="501">
        <f t="shared" ref="K865:K928" si="26">J865+(J865*2/100)</f>
        <v>683.4</v>
      </c>
      <c r="L865" s="504"/>
    </row>
    <row r="866" spans="1:12" x14ac:dyDescent="0.2">
      <c r="A866" s="319" t="s">
        <v>1006</v>
      </c>
      <c r="B866" s="27" t="s">
        <v>1005</v>
      </c>
      <c r="C866" s="25">
        <v>9</v>
      </c>
      <c r="D866" s="36" t="s">
        <v>382</v>
      </c>
      <c r="E866" s="26" t="s">
        <v>1611</v>
      </c>
      <c r="F866" s="26" t="s">
        <v>359</v>
      </c>
      <c r="G866" s="296">
        <v>1</v>
      </c>
      <c r="H866" s="296">
        <v>595</v>
      </c>
      <c r="I866" s="501">
        <f t="shared" si="25"/>
        <v>690</v>
      </c>
      <c r="J866" s="509">
        <v>670</v>
      </c>
      <c r="K866" s="501">
        <f t="shared" si="26"/>
        <v>683.4</v>
      </c>
      <c r="L866" s="504"/>
    </row>
    <row r="867" spans="1:12" x14ac:dyDescent="0.2">
      <c r="A867" s="319" t="s">
        <v>1008</v>
      </c>
      <c r="B867" s="27" t="s">
        <v>1007</v>
      </c>
      <c r="C867" s="25">
        <v>9</v>
      </c>
      <c r="D867" s="36" t="s">
        <v>382</v>
      </c>
      <c r="E867" s="26" t="s">
        <v>1611</v>
      </c>
      <c r="F867" s="26" t="s">
        <v>359</v>
      </c>
      <c r="G867" s="296">
        <v>1</v>
      </c>
      <c r="H867" s="296">
        <v>595</v>
      </c>
      <c r="I867" s="501">
        <f t="shared" si="25"/>
        <v>690</v>
      </c>
      <c r="J867" s="509">
        <v>670</v>
      </c>
      <c r="K867" s="501">
        <f t="shared" si="26"/>
        <v>683.4</v>
      </c>
      <c r="L867" s="504"/>
    </row>
    <row r="868" spans="1:12" x14ac:dyDescent="0.2">
      <c r="A868" s="319" t="s">
        <v>1010</v>
      </c>
      <c r="B868" s="27" t="s">
        <v>1009</v>
      </c>
      <c r="C868" s="25">
        <v>9</v>
      </c>
      <c r="D868" s="36" t="s">
        <v>382</v>
      </c>
      <c r="E868" s="26" t="s">
        <v>1611</v>
      </c>
      <c r="F868" s="26" t="s">
        <v>359</v>
      </c>
      <c r="G868" s="296">
        <v>1</v>
      </c>
      <c r="H868" s="296">
        <v>595</v>
      </c>
      <c r="I868" s="501">
        <f t="shared" si="25"/>
        <v>690</v>
      </c>
      <c r="J868" s="509">
        <v>670</v>
      </c>
      <c r="K868" s="501">
        <f t="shared" si="26"/>
        <v>683.4</v>
      </c>
      <c r="L868" s="504"/>
    </row>
    <row r="869" spans="1:12" x14ac:dyDescent="0.2">
      <c r="A869" s="319" t="s">
        <v>1012</v>
      </c>
      <c r="B869" s="27" t="s">
        <v>1011</v>
      </c>
      <c r="C869" s="25">
        <v>9</v>
      </c>
      <c r="D869" s="36" t="s">
        <v>382</v>
      </c>
      <c r="E869" s="26" t="s">
        <v>1611</v>
      </c>
      <c r="F869" s="26" t="s">
        <v>359</v>
      </c>
      <c r="G869" s="296">
        <v>1</v>
      </c>
      <c r="H869" s="296">
        <v>595</v>
      </c>
      <c r="I869" s="501">
        <f t="shared" si="25"/>
        <v>690</v>
      </c>
      <c r="J869" s="509">
        <v>670</v>
      </c>
      <c r="K869" s="501">
        <f t="shared" si="26"/>
        <v>683.4</v>
      </c>
      <c r="L869" s="504"/>
    </row>
    <row r="870" spans="1:12" x14ac:dyDescent="0.2">
      <c r="A870" s="319" t="s">
        <v>1014</v>
      </c>
      <c r="B870" s="27" t="s">
        <v>1013</v>
      </c>
      <c r="C870" s="25">
        <v>9</v>
      </c>
      <c r="D870" s="36" t="s">
        <v>382</v>
      </c>
      <c r="E870" s="26" t="s">
        <v>1611</v>
      </c>
      <c r="F870" s="31" t="s">
        <v>359</v>
      </c>
      <c r="G870" s="296">
        <v>1</v>
      </c>
      <c r="H870" s="296">
        <v>595</v>
      </c>
      <c r="I870" s="501">
        <f t="shared" si="25"/>
        <v>690</v>
      </c>
      <c r="J870" s="509">
        <v>670</v>
      </c>
      <c r="K870" s="501">
        <f t="shared" si="26"/>
        <v>683.4</v>
      </c>
      <c r="L870" s="504"/>
    </row>
    <row r="871" spans="1:12" x14ac:dyDescent="0.2">
      <c r="A871" s="319" t="s">
        <v>1016</v>
      </c>
      <c r="B871" s="27" t="s">
        <v>1015</v>
      </c>
      <c r="C871" s="25">
        <v>9</v>
      </c>
      <c r="D871" s="36" t="s">
        <v>382</v>
      </c>
      <c r="E871" s="26" t="s">
        <v>1611</v>
      </c>
      <c r="F871" s="26" t="s">
        <v>359</v>
      </c>
      <c r="G871" s="296">
        <v>1</v>
      </c>
      <c r="H871" s="296">
        <v>595</v>
      </c>
      <c r="I871" s="501">
        <f t="shared" si="25"/>
        <v>690</v>
      </c>
      <c r="J871" s="509">
        <v>670</v>
      </c>
      <c r="K871" s="501">
        <f t="shared" si="26"/>
        <v>683.4</v>
      </c>
      <c r="L871" s="504"/>
    </row>
    <row r="872" spans="1:12" x14ac:dyDescent="0.2">
      <c r="A872" s="319" t="s">
        <v>1018</v>
      </c>
      <c r="B872" s="27" t="s">
        <v>1017</v>
      </c>
      <c r="C872" s="25">
        <v>9</v>
      </c>
      <c r="D872" s="36" t="s">
        <v>382</v>
      </c>
      <c r="E872" s="26" t="s">
        <v>1611</v>
      </c>
      <c r="F872" s="26" t="s">
        <v>359</v>
      </c>
      <c r="G872" s="296">
        <v>1</v>
      </c>
      <c r="H872" s="296">
        <v>595</v>
      </c>
      <c r="I872" s="501">
        <f t="shared" si="25"/>
        <v>690</v>
      </c>
      <c r="J872" s="509">
        <v>670</v>
      </c>
      <c r="K872" s="501">
        <f t="shared" si="26"/>
        <v>683.4</v>
      </c>
      <c r="L872" s="504"/>
    </row>
    <row r="873" spans="1:12" x14ac:dyDescent="0.2">
      <c r="A873" s="319" t="s">
        <v>1020</v>
      </c>
      <c r="B873" s="27" t="s">
        <v>1019</v>
      </c>
      <c r="C873" s="25">
        <v>9</v>
      </c>
      <c r="D873" s="36" t="s">
        <v>382</v>
      </c>
      <c r="E873" s="26" t="s">
        <v>1611</v>
      </c>
      <c r="F873" s="26" t="s">
        <v>359</v>
      </c>
      <c r="G873" s="296">
        <v>1</v>
      </c>
      <c r="H873" s="296">
        <v>595</v>
      </c>
      <c r="I873" s="501">
        <f t="shared" si="25"/>
        <v>690</v>
      </c>
      <c r="J873" s="509">
        <v>670</v>
      </c>
      <c r="K873" s="501">
        <f t="shared" si="26"/>
        <v>683.4</v>
      </c>
      <c r="L873" s="504"/>
    </row>
    <row r="874" spans="1:12" ht="40.5" x14ac:dyDescent="0.2">
      <c r="A874" s="319" t="s">
        <v>1022</v>
      </c>
      <c r="B874" s="27" t="s">
        <v>1021</v>
      </c>
      <c r="C874" s="25">
        <v>9</v>
      </c>
      <c r="D874" s="36" t="s">
        <v>382</v>
      </c>
      <c r="E874" s="26" t="s">
        <v>1611</v>
      </c>
      <c r="F874" s="26" t="s">
        <v>359</v>
      </c>
      <c r="G874" s="296">
        <v>1</v>
      </c>
      <c r="H874" s="296">
        <v>595</v>
      </c>
      <c r="I874" s="501">
        <f t="shared" si="25"/>
        <v>690</v>
      </c>
      <c r="J874" s="509">
        <v>670</v>
      </c>
      <c r="K874" s="501">
        <f t="shared" si="26"/>
        <v>683.4</v>
      </c>
      <c r="L874" s="504"/>
    </row>
    <row r="875" spans="1:12" x14ac:dyDescent="0.2">
      <c r="A875" s="318"/>
      <c r="B875" s="291" t="s">
        <v>3701</v>
      </c>
      <c r="C875" s="291"/>
      <c r="D875" s="291"/>
      <c r="E875" s="291"/>
      <c r="F875" s="291"/>
      <c r="G875" s="299"/>
      <c r="H875" s="299"/>
      <c r="I875" s="501">
        <f t="shared" si="25"/>
        <v>0</v>
      </c>
      <c r="J875" s="299"/>
      <c r="K875" s="501">
        <f t="shared" si="26"/>
        <v>0</v>
      </c>
      <c r="L875" s="504"/>
    </row>
    <row r="876" spans="1:12" x14ac:dyDescent="0.2">
      <c r="A876" s="319" t="s">
        <v>1024</v>
      </c>
      <c r="B876" s="27" t="s">
        <v>1023</v>
      </c>
      <c r="C876" s="25">
        <v>9</v>
      </c>
      <c r="D876" s="36" t="s">
        <v>382</v>
      </c>
      <c r="E876" s="26" t="s">
        <v>1611</v>
      </c>
      <c r="F876" s="26" t="s">
        <v>359</v>
      </c>
      <c r="G876" s="296">
        <v>1</v>
      </c>
      <c r="H876" s="296">
        <v>595</v>
      </c>
      <c r="I876" s="501">
        <f t="shared" si="25"/>
        <v>690</v>
      </c>
      <c r="J876" s="509">
        <v>670</v>
      </c>
      <c r="K876" s="501">
        <f t="shared" si="26"/>
        <v>683.4</v>
      </c>
      <c r="L876" s="504"/>
    </row>
    <row r="877" spans="1:12" x14ac:dyDescent="0.2">
      <c r="A877" s="319" t="s">
        <v>1026</v>
      </c>
      <c r="B877" s="27" t="s">
        <v>1025</v>
      </c>
      <c r="C877" s="25">
        <v>9</v>
      </c>
      <c r="D877" s="36" t="s">
        <v>382</v>
      </c>
      <c r="E877" s="26" t="s">
        <v>1611</v>
      </c>
      <c r="F877" s="26" t="s">
        <v>359</v>
      </c>
      <c r="G877" s="296">
        <v>1</v>
      </c>
      <c r="H877" s="296">
        <v>595</v>
      </c>
      <c r="I877" s="501">
        <f t="shared" ref="I877:I940" si="27">CEILING(K877,10)</f>
        <v>690</v>
      </c>
      <c r="J877" s="509">
        <v>670</v>
      </c>
      <c r="K877" s="501">
        <f t="shared" si="26"/>
        <v>683.4</v>
      </c>
      <c r="L877" s="504"/>
    </row>
    <row r="878" spans="1:12" x14ac:dyDescent="0.2">
      <c r="A878" s="319" t="s">
        <v>1028</v>
      </c>
      <c r="B878" s="27" t="s">
        <v>1027</v>
      </c>
      <c r="C878" s="25">
        <v>9</v>
      </c>
      <c r="D878" s="36" t="s">
        <v>382</v>
      </c>
      <c r="E878" s="26" t="s">
        <v>1611</v>
      </c>
      <c r="F878" s="26" t="s">
        <v>359</v>
      </c>
      <c r="G878" s="296">
        <v>1</v>
      </c>
      <c r="H878" s="296">
        <v>595</v>
      </c>
      <c r="I878" s="501">
        <f t="shared" si="27"/>
        <v>690</v>
      </c>
      <c r="J878" s="509">
        <v>670</v>
      </c>
      <c r="K878" s="501">
        <f t="shared" si="26"/>
        <v>683.4</v>
      </c>
      <c r="L878" s="504"/>
    </row>
    <row r="879" spans="1:12" x14ac:dyDescent="0.2">
      <c r="A879" s="319" t="s">
        <v>1030</v>
      </c>
      <c r="B879" s="27" t="s">
        <v>1029</v>
      </c>
      <c r="C879" s="25">
        <v>9</v>
      </c>
      <c r="D879" s="36" t="s">
        <v>382</v>
      </c>
      <c r="E879" s="26" t="s">
        <v>1611</v>
      </c>
      <c r="F879" s="26" t="s">
        <v>359</v>
      </c>
      <c r="G879" s="296">
        <v>1</v>
      </c>
      <c r="H879" s="296">
        <v>595</v>
      </c>
      <c r="I879" s="501">
        <f t="shared" si="27"/>
        <v>690</v>
      </c>
      <c r="J879" s="509">
        <v>670</v>
      </c>
      <c r="K879" s="501">
        <f t="shared" si="26"/>
        <v>683.4</v>
      </c>
      <c r="L879" s="504"/>
    </row>
    <row r="880" spans="1:12" x14ac:dyDescent="0.2">
      <c r="A880" s="319" t="s">
        <v>1032</v>
      </c>
      <c r="B880" s="27" t="s">
        <v>1031</v>
      </c>
      <c r="C880" s="25">
        <v>9</v>
      </c>
      <c r="D880" s="36" t="s">
        <v>382</v>
      </c>
      <c r="E880" s="26" t="s">
        <v>1611</v>
      </c>
      <c r="F880" s="26" t="s">
        <v>359</v>
      </c>
      <c r="G880" s="296">
        <v>1</v>
      </c>
      <c r="H880" s="296">
        <v>595</v>
      </c>
      <c r="I880" s="501">
        <f t="shared" si="27"/>
        <v>690</v>
      </c>
      <c r="J880" s="509">
        <v>670</v>
      </c>
      <c r="K880" s="501">
        <f t="shared" si="26"/>
        <v>683.4</v>
      </c>
      <c r="L880" s="504"/>
    </row>
    <row r="881" spans="1:12" x14ac:dyDescent="0.2">
      <c r="A881" s="319" t="s">
        <v>1034</v>
      </c>
      <c r="B881" s="27" t="s">
        <v>1033</v>
      </c>
      <c r="C881" s="25">
        <v>9</v>
      </c>
      <c r="D881" s="36" t="s">
        <v>382</v>
      </c>
      <c r="E881" s="26" t="s">
        <v>1611</v>
      </c>
      <c r="F881" s="26" t="s">
        <v>359</v>
      </c>
      <c r="G881" s="296">
        <v>1</v>
      </c>
      <c r="H881" s="296">
        <v>595</v>
      </c>
      <c r="I881" s="501">
        <f t="shared" si="27"/>
        <v>690</v>
      </c>
      <c r="J881" s="509">
        <v>670</v>
      </c>
      <c r="K881" s="501">
        <f t="shared" si="26"/>
        <v>683.4</v>
      </c>
      <c r="L881" s="504"/>
    </row>
    <row r="882" spans="1:12" x14ac:dyDescent="0.2">
      <c r="A882" s="319" t="s">
        <v>1036</v>
      </c>
      <c r="B882" s="27" t="s">
        <v>1035</v>
      </c>
      <c r="C882" s="25">
        <v>9</v>
      </c>
      <c r="D882" s="36" t="s">
        <v>382</v>
      </c>
      <c r="E882" s="26" t="s">
        <v>1611</v>
      </c>
      <c r="F882" s="26" t="s">
        <v>359</v>
      </c>
      <c r="G882" s="296">
        <v>1</v>
      </c>
      <c r="H882" s="296">
        <v>595</v>
      </c>
      <c r="I882" s="501">
        <f t="shared" si="27"/>
        <v>690</v>
      </c>
      <c r="J882" s="509">
        <v>670</v>
      </c>
      <c r="K882" s="501">
        <f t="shared" si="26"/>
        <v>683.4</v>
      </c>
      <c r="L882" s="504"/>
    </row>
    <row r="883" spans="1:12" x14ac:dyDescent="0.2">
      <c r="A883" s="319" t="s">
        <v>1038</v>
      </c>
      <c r="B883" s="27" t="s">
        <v>1037</v>
      </c>
      <c r="C883" s="25">
        <v>9</v>
      </c>
      <c r="D883" s="36" t="s">
        <v>382</v>
      </c>
      <c r="E883" s="26" t="s">
        <v>1611</v>
      </c>
      <c r="F883" s="26" t="s">
        <v>359</v>
      </c>
      <c r="G883" s="296">
        <v>1</v>
      </c>
      <c r="H883" s="296">
        <v>595</v>
      </c>
      <c r="I883" s="501">
        <f t="shared" si="27"/>
        <v>690</v>
      </c>
      <c r="J883" s="509">
        <v>670</v>
      </c>
      <c r="K883" s="501">
        <f t="shared" si="26"/>
        <v>683.4</v>
      </c>
      <c r="L883" s="504"/>
    </row>
    <row r="884" spans="1:12" x14ac:dyDescent="0.2">
      <c r="A884" s="319" t="s">
        <v>1040</v>
      </c>
      <c r="B884" s="27" t="s">
        <v>1039</v>
      </c>
      <c r="C884" s="25">
        <v>9</v>
      </c>
      <c r="D884" s="36" t="s">
        <v>382</v>
      </c>
      <c r="E884" s="26" t="s">
        <v>1611</v>
      </c>
      <c r="F884" s="26" t="s">
        <v>359</v>
      </c>
      <c r="G884" s="296">
        <v>1</v>
      </c>
      <c r="H884" s="296">
        <v>595</v>
      </c>
      <c r="I884" s="501">
        <f t="shared" si="27"/>
        <v>690</v>
      </c>
      <c r="J884" s="509">
        <v>670</v>
      </c>
      <c r="K884" s="501">
        <f t="shared" si="26"/>
        <v>683.4</v>
      </c>
      <c r="L884" s="504"/>
    </row>
    <row r="885" spans="1:12" x14ac:dyDescent="0.2">
      <c r="A885" s="319" t="s">
        <v>1042</v>
      </c>
      <c r="B885" s="27" t="s">
        <v>1041</v>
      </c>
      <c r="C885" s="25">
        <v>9</v>
      </c>
      <c r="D885" s="36" t="s">
        <v>382</v>
      </c>
      <c r="E885" s="26" t="s">
        <v>1611</v>
      </c>
      <c r="F885" s="26" t="s">
        <v>359</v>
      </c>
      <c r="G885" s="296">
        <v>1</v>
      </c>
      <c r="H885" s="296">
        <v>595</v>
      </c>
      <c r="I885" s="501">
        <f t="shared" si="27"/>
        <v>690</v>
      </c>
      <c r="J885" s="509">
        <v>670</v>
      </c>
      <c r="K885" s="501">
        <f t="shared" si="26"/>
        <v>683.4</v>
      </c>
      <c r="L885" s="504"/>
    </row>
    <row r="886" spans="1:12" x14ac:dyDescent="0.2">
      <c r="A886" s="319" t="s">
        <v>1043</v>
      </c>
      <c r="B886" s="27" t="s">
        <v>3150</v>
      </c>
      <c r="C886" s="25">
        <v>9</v>
      </c>
      <c r="D886" s="36" t="s">
        <v>382</v>
      </c>
      <c r="E886" s="26" t="s">
        <v>1611</v>
      </c>
      <c r="F886" s="26" t="s">
        <v>359</v>
      </c>
      <c r="G886" s="296">
        <v>1</v>
      </c>
      <c r="H886" s="296">
        <v>595</v>
      </c>
      <c r="I886" s="501">
        <f t="shared" si="27"/>
        <v>690</v>
      </c>
      <c r="J886" s="509">
        <v>670</v>
      </c>
      <c r="K886" s="501">
        <f t="shared" si="26"/>
        <v>683.4</v>
      </c>
      <c r="L886" s="504"/>
    </row>
    <row r="887" spans="1:12" x14ac:dyDescent="0.2">
      <c r="A887" s="319" t="s">
        <v>1045</v>
      </c>
      <c r="B887" s="27" t="s">
        <v>1044</v>
      </c>
      <c r="C887" s="25">
        <v>9</v>
      </c>
      <c r="D887" s="36" t="s">
        <v>382</v>
      </c>
      <c r="E887" s="26" t="s">
        <v>1611</v>
      </c>
      <c r="F887" s="26" t="s">
        <v>359</v>
      </c>
      <c r="G887" s="296">
        <v>1</v>
      </c>
      <c r="H887" s="296">
        <v>595</v>
      </c>
      <c r="I887" s="501">
        <f t="shared" si="27"/>
        <v>690</v>
      </c>
      <c r="J887" s="509">
        <v>670</v>
      </c>
      <c r="K887" s="501">
        <f t="shared" si="26"/>
        <v>683.4</v>
      </c>
      <c r="L887" s="504"/>
    </row>
    <row r="888" spans="1:12" x14ac:dyDescent="0.2">
      <c r="A888" s="319" t="s">
        <v>1047</v>
      </c>
      <c r="B888" s="27" t="s">
        <v>1046</v>
      </c>
      <c r="C888" s="25">
        <v>9</v>
      </c>
      <c r="D888" s="36" t="s">
        <v>382</v>
      </c>
      <c r="E888" s="26" t="s">
        <v>1611</v>
      </c>
      <c r="F888" s="26" t="s">
        <v>359</v>
      </c>
      <c r="G888" s="296">
        <v>1</v>
      </c>
      <c r="H888" s="296">
        <v>595</v>
      </c>
      <c r="I888" s="501">
        <f t="shared" si="27"/>
        <v>690</v>
      </c>
      <c r="J888" s="509">
        <v>670</v>
      </c>
      <c r="K888" s="501">
        <f t="shared" si="26"/>
        <v>683.4</v>
      </c>
      <c r="L888" s="504"/>
    </row>
    <row r="889" spans="1:12" x14ac:dyDescent="0.2">
      <c r="A889" s="319" t="s">
        <v>1049</v>
      </c>
      <c r="B889" s="27" t="s">
        <v>1048</v>
      </c>
      <c r="C889" s="25">
        <v>9</v>
      </c>
      <c r="D889" s="36" t="s">
        <v>382</v>
      </c>
      <c r="E889" s="26" t="s">
        <v>1611</v>
      </c>
      <c r="F889" s="26" t="s">
        <v>359</v>
      </c>
      <c r="G889" s="296">
        <v>1</v>
      </c>
      <c r="H889" s="296">
        <v>595</v>
      </c>
      <c r="I889" s="501">
        <f t="shared" si="27"/>
        <v>690</v>
      </c>
      <c r="J889" s="509">
        <v>670</v>
      </c>
      <c r="K889" s="501">
        <f t="shared" si="26"/>
        <v>683.4</v>
      </c>
      <c r="L889" s="504"/>
    </row>
    <row r="890" spans="1:12" x14ac:dyDescent="0.2">
      <c r="A890" s="319" t="s">
        <v>1051</v>
      </c>
      <c r="B890" s="27" t="s">
        <v>1050</v>
      </c>
      <c r="C890" s="25">
        <v>9</v>
      </c>
      <c r="D890" s="36" t="s">
        <v>382</v>
      </c>
      <c r="E890" s="26" t="s">
        <v>1611</v>
      </c>
      <c r="F890" s="26" t="s">
        <v>359</v>
      </c>
      <c r="G890" s="296">
        <v>1</v>
      </c>
      <c r="H890" s="296">
        <v>595</v>
      </c>
      <c r="I890" s="501">
        <f t="shared" si="27"/>
        <v>690</v>
      </c>
      <c r="J890" s="509">
        <v>670</v>
      </c>
      <c r="K890" s="501">
        <f t="shared" si="26"/>
        <v>683.4</v>
      </c>
      <c r="L890" s="504"/>
    </row>
    <row r="891" spans="1:12" x14ac:dyDescent="0.2">
      <c r="A891" s="319" t="s">
        <v>1053</v>
      </c>
      <c r="B891" s="27" t="s">
        <v>1052</v>
      </c>
      <c r="C891" s="25">
        <v>9</v>
      </c>
      <c r="D891" s="36" t="s">
        <v>382</v>
      </c>
      <c r="E891" s="26" t="s">
        <v>1611</v>
      </c>
      <c r="F891" s="26" t="s">
        <v>359</v>
      </c>
      <c r="G891" s="296">
        <v>1</v>
      </c>
      <c r="H891" s="296">
        <v>595</v>
      </c>
      <c r="I891" s="501">
        <f t="shared" si="27"/>
        <v>690</v>
      </c>
      <c r="J891" s="509">
        <v>670</v>
      </c>
      <c r="K891" s="501">
        <f t="shared" si="26"/>
        <v>683.4</v>
      </c>
      <c r="L891" s="504"/>
    </row>
    <row r="892" spans="1:12" x14ac:dyDescent="0.2">
      <c r="A892" s="319" t="s">
        <v>1055</v>
      </c>
      <c r="B892" s="27" t="s">
        <v>1054</v>
      </c>
      <c r="C892" s="25">
        <v>9</v>
      </c>
      <c r="D892" s="36" t="s">
        <v>382</v>
      </c>
      <c r="E892" s="26" t="s">
        <v>1611</v>
      </c>
      <c r="F892" s="26" t="s">
        <v>359</v>
      </c>
      <c r="G892" s="296">
        <v>1</v>
      </c>
      <c r="H892" s="296">
        <v>595</v>
      </c>
      <c r="I892" s="501">
        <f t="shared" si="27"/>
        <v>690</v>
      </c>
      <c r="J892" s="509">
        <v>670</v>
      </c>
      <c r="K892" s="501">
        <f t="shared" si="26"/>
        <v>683.4</v>
      </c>
      <c r="L892" s="504"/>
    </row>
    <row r="893" spans="1:12" x14ac:dyDescent="0.2">
      <c r="A893" s="318"/>
      <c r="B893" s="291" t="s">
        <v>3702</v>
      </c>
      <c r="C893" s="291"/>
      <c r="D893" s="291"/>
      <c r="E893" s="291"/>
      <c r="F893" s="291"/>
      <c r="G893" s="299"/>
      <c r="H893" s="299"/>
      <c r="I893" s="501">
        <f t="shared" si="27"/>
        <v>0</v>
      </c>
      <c r="J893" s="299"/>
      <c r="K893" s="501">
        <f t="shared" si="26"/>
        <v>0</v>
      </c>
      <c r="L893" s="504"/>
    </row>
    <row r="894" spans="1:12" x14ac:dyDescent="0.2">
      <c r="A894" s="319" t="s">
        <v>1057</v>
      </c>
      <c r="B894" s="27" t="s">
        <v>1056</v>
      </c>
      <c r="C894" s="25">
        <v>9</v>
      </c>
      <c r="D894" s="36" t="s">
        <v>382</v>
      </c>
      <c r="E894" s="26" t="s">
        <v>1611</v>
      </c>
      <c r="F894" s="26" t="s">
        <v>359</v>
      </c>
      <c r="G894" s="296">
        <v>1</v>
      </c>
      <c r="H894" s="296">
        <v>595</v>
      </c>
      <c r="I894" s="501">
        <f t="shared" si="27"/>
        <v>690</v>
      </c>
      <c r="J894" s="509">
        <v>670</v>
      </c>
      <c r="K894" s="501">
        <f t="shared" si="26"/>
        <v>683.4</v>
      </c>
      <c r="L894" s="504"/>
    </row>
    <row r="895" spans="1:12" x14ac:dyDescent="0.2">
      <c r="A895" s="319" t="s">
        <v>1059</v>
      </c>
      <c r="B895" s="27" t="s">
        <v>1058</v>
      </c>
      <c r="C895" s="25">
        <v>9</v>
      </c>
      <c r="D895" s="36" t="s">
        <v>382</v>
      </c>
      <c r="E895" s="26" t="s">
        <v>1611</v>
      </c>
      <c r="F895" s="26" t="s">
        <v>359</v>
      </c>
      <c r="G895" s="296">
        <v>1</v>
      </c>
      <c r="H895" s="296">
        <v>595</v>
      </c>
      <c r="I895" s="501">
        <f t="shared" si="27"/>
        <v>690</v>
      </c>
      <c r="J895" s="509">
        <v>670</v>
      </c>
      <c r="K895" s="501">
        <f t="shared" si="26"/>
        <v>683.4</v>
      </c>
      <c r="L895" s="504"/>
    </row>
    <row r="896" spans="1:12" x14ac:dyDescent="0.2">
      <c r="A896" s="319" t="s">
        <v>1061</v>
      </c>
      <c r="B896" s="27" t="s">
        <v>1060</v>
      </c>
      <c r="C896" s="25">
        <v>9</v>
      </c>
      <c r="D896" s="36" t="s">
        <v>382</v>
      </c>
      <c r="E896" s="26" t="s">
        <v>1611</v>
      </c>
      <c r="F896" s="26" t="s">
        <v>359</v>
      </c>
      <c r="G896" s="296">
        <v>1</v>
      </c>
      <c r="H896" s="296">
        <v>595</v>
      </c>
      <c r="I896" s="501">
        <f t="shared" si="27"/>
        <v>690</v>
      </c>
      <c r="J896" s="509">
        <v>670</v>
      </c>
      <c r="K896" s="501">
        <f t="shared" si="26"/>
        <v>683.4</v>
      </c>
      <c r="L896" s="504"/>
    </row>
    <row r="897" spans="1:12" x14ac:dyDescent="0.2">
      <c r="A897" s="319" t="s">
        <v>1063</v>
      </c>
      <c r="B897" s="27" t="s">
        <v>1062</v>
      </c>
      <c r="C897" s="25">
        <v>9</v>
      </c>
      <c r="D897" s="36" t="s">
        <v>382</v>
      </c>
      <c r="E897" s="26" t="s">
        <v>1611</v>
      </c>
      <c r="F897" s="26" t="s">
        <v>359</v>
      </c>
      <c r="G897" s="296">
        <v>1</v>
      </c>
      <c r="H897" s="296">
        <v>595</v>
      </c>
      <c r="I897" s="501">
        <f t="shared" si="27"/>
        <v>690</v>
      </c>
      <c r="J897" s="509">
        <v>670</v>
      </c>
      <c r="K897" s="501">
        <f t="shared" si="26"/>
        <v>683.4</v>
      </c>
      <c r="L897" s="504"/>
    </row>
    <row r="898" spans="1:12" x14ac:dyDescent="0.2">
      <c r="A898" s="319" t="s">
        <v>1065</v>
      </c>
      <c r="B898" s="27" t="s">
        <v>1064</v>
      </c>
      <c r="C898" s="25">
        <v>9</v>
      </c>
      <c r="D898" s="36" t="s">
        <v>382</v>
      </c>
      <c r="E898" s="26" t="s">
        <v>1611</v>
      </c>
      <c r="F898" s="26" t="s">
        <v>359</v>
      </c>
      <c r="G898" s="296">
        <v>1</v>
      </c>
      <c r="H898" s="296">
        <v>595</v>
      </c>
      <c r="I898" s="501">
        <f t="shared" si="27"/>
        <v>690</v>
      </c>
      <c r="J898" s="509">
        <v>670</v>
      </c>
      <c r="K898" s="501">
        <f t="shared" si="26"/>
        <v>683.4</v>
      </c>
      <c r="L898" s="504"/>
    </row>
    <row r="899" spans="1:12" x14ac:dyDescent="0.2">
      <c r="A899" s="319" t="s">
        <v>1067</v>
      </c>
      <c r="B899" s="27" t="s">
        <v>1066</v>
      </c>
      <c r="C899" s="25">
        <v>9</v>
      </c>
      <c r="D899" s="36" t="s">
        <v>382</v>
      </c>
      <c r="E899" s="26" t="s">
        <v>1611</v>
      </c>
      <c r="F899" s="26" t="s">
        <v>359</v>
      </c>
      <c r="G899" s="296">
        <v>1</v>
      </c>
      <c r="H899" s="296">
        <v>595</v>
      </c>
      <c r="I899" s="501">
        <f t="shared" si="27"/>
        <v>690</v>
      </c>
      <c r="J899" s="509">
        <v>670</v>
      </c>
      <c r="K899" s="501">
        <f t="shared" si="26"/>
        <v>683.4</v>
      </c>
      <c r="L899" s="504"/>
    </row>
    <row r="900" spans="1:12" x14ac:dyDescent="0.2">
      <c r="A900" s="319" t="s">
        <v>1069</v>
      </c>
      <c r="B900" s="27" t="s">
        <v>1068</v>
      </c>
      <c r="C900" s="25">
        <v>9</v>
      </c>
      <c r="D900" s="36" t="s">
        <v>382</v>
      </c>
      <c r="E900" s="26" t="s">
        <v>1611</v>
      </c>
      <c r="F900" s="26" t="s">
        <v>359</v>
      </c>
      <c r="G900" s="296">
        <v>1</v>
      </c>
      <c r="H900" s="296">
        <v>595</v>
      </c>
      <c r="I900" s="501">
        <f t="shared" si="27"/>
        <v>690</v>
      </c>
      <c r="J900" s="509">
        <v>670</v>
      </c>
      <c r="K900" s="501">
        <f t="shared" si="26"/>
        <v>683.4</v>
      </c>
      <c r="L900" s="504"/>
    </row>
    <row r="901" spans="1:12" x14ac:dyDescent="0.2">
      <c r="A901" s="318"/>
      <c r="B901" s="291" t="s">
        <v>3703</v>
      </c>
      <c r="C901" s="291"/>
      <c r="D901" s="291"/>
      <c r="E901" s="291"/>
      <c r="F901" s="291"/>
      <c r="G901" s="299"/>
      <c r="H901" s="299"/>
      <c r="I901" s="501">
        <f t="shared" si="27"/>
        <v>0</v>
      </c>
      <c r="J901" s="299"/>
      <c r="K901" s="501">
        <f t="shared" si="26"/>
        <v>0</v>
      </c>
      <c r="L901" s="504"/>
    </row>
    <row r="902" spans="1:12" x14ac:dyDescent="0.2">
      <c r="A902" s="319" t="s">
        <v>1071</v>
      </c>
      <c r="B902" s="27" t="s">
        <v>1070</v>
      </c>
      <c r="C902" s="25">
        <v>9</v>
      </c>
      <c r="D902" s="36" t="s">
        <v>382</v>
      </c>
      <c r="E902" s="26" t="s">
        <v>1611</v>
      </c>
      <c r="F902" s="26" t="s">
        <v>359</v>
      </c>
      <c r="G902" s="296">
        <v>1</v>
      </c>
      <c r="H902" s="296">
        <v>595</v>
      </c>
      <c r="I902" s="501">
        <f t="shared" si="27"/>
        <v>690</v>
      </c>
      <c r="J902" s="509">
        <v>670</v>
      </c>
      <c r="K902" s="501">
        <f t="shared" si="26"/>
        <v>683.4</v>
      </c>
      <c r="L902" s="504"/>
    </row>
    <row r="903" spans="1:12" x14ac:dyDescent="0.2">
      <c r="A903" s="319" t="s">
        <v>1073</v>
      </c>
      <c r="B903" s="27" t="s">
        <v>1072</v>
      </c>
      <c r="C903" s="25">
        <v>9</v>
      </c>
      <c r="D903" s="36" t="s">
        <v>382</v>
      </c>
      <c r="E903" s="26" t="s">
        <v>1611</v>
      </c>
      <c r="F903" s="26" t="s">
        <v>359</v>
      </c>
      <c r="G903" s="296">
        <v>1</v>
      </c>
      <c r="H903" s="296">
        <v>595</v>
      </c>
      <c r="I903" s="501">
        <f t="shared" si="27"/>
        <v>690</v>
      </c>
      <c r="J903" s="509">
        <v>670</v>
      </c>
      <c r="K903" s="501">
        <f t="shared" si="26"/>
        <v>683.4</v>
      </c>
      <c r="L903" s="504"/>
    </row>
    <row r="904" spans="1:12" x14ac:dyDescent="0.2">
      <c r="A904" s="319" t="s">
        <v>1075</v>
      </c>
      <c r="B904" s="27" t="s">
        <v>1074</v>
      </c>
      <c r="C904" s="25">
        <v>9</v>
      </c>
      <c r="D904" s="36" t="s">
        <v>382</v>
      </c>
      <c r="E904" s="26" t="s">
        <v>1611</v>
      </c>
      <c r="F904" s="26" t="s">
        <v>359</v>
      </c>
      <c r="G904" s="296">
        <v>1</v>
      </c>
      <c r="H904" s="296">
        <v>595</v>
      </c>
      <c r="I904" s="501">
        <f t="shared" si="27"/>
        <v>690</v>
      </c>
      <c r="J904" s="509">
        <v>670</v>
      </c>
      <c r="K904" s="501">
        <f t="shared" si="26"/>
        <v>683.4</v>
      </c>
      <c r="L904" s="504"/>
    </row>
    <row r="905" spans="1:12" x14ac:dyDescent="0.2">
      <c r="A905" s="319" t="s">
        <v>1077</v>
      </c>
      <c r="B905" s="27" t="s">
        <v>1076</v>
      </c>
      <c r="C905" s="25">
        <v>9</v>
      </c>
      <c r="D905" s="36" t="s">
        <v>382</v>
      </c>
      <c r="E905" s="26" t="s">
        <v>1611</v>
      </c>
      <c r="F905" s="26" t="s">
        <v>359</v>
      </c>
      <c r="G905" s="296">
        <v>1</v>
      </c>
      <c r="H905" s="296">
        <v>595</v>
      </c>
      <c r="I905" s="501">
        <f t="shared" si="27"/>
        <v>690</v>
      </c>
      <c r="J905" s="509">
        <v>670</v>
      </c>
      <c r="K905" s="501">
        <f t="shared" si="26"/>
        <v>683.4</v>
      </c>
      <c r="L905" s="504"/>
    </row>
    <row r="906" spans="1:12" x14ac:dyDescent="0.2">
      <c r="A906" s="319" t="s">
        <v>1079</v>
      </c>
      <c r="B906" s="27" t="s">
        <v>1078</v>
      </c>
      <c r="C906" s="25">
        <v>9</v>
      </c>
      <c r="D906" s="36" t="s">
        <v>382</v>
      </c>
      <c r="E906" s="26" t="s">
        <v>1611</v>
      </c>
      <c r="F906" s="26" t="s">
        <v>359</v>
      </c>
      <c r="G906" s="296">
        <v>1</v>
      </c>
      <c r="H906" s="296">
        <v>595</v>
      </c>
      <c r="I906" s="501">
        <f t="shared" si="27"/>
        <v>690</v>
      </c>
      <c r="J906" s="509">
        <v>670</v>
      </c>
      <c r="K906" s="501">
        <f t="shared" si="26"/>
        <v>683.4</v>
      </c>
      <c r="L906" s="504"/>
    </row>
    <row r="907" spans="1:12" x14ac:dyDescent="0.2">
      <c r="A907" s="319" t="s">
        <v>1081</v>
      </c>
      <c r="B907" s="27" t="s">
        <v>1080</v>
      </c>
      <c r="C907" s="25">
        <v>9</v>
      </c>
      <c r="D907" s="36" t="s">
        <v>382</v>
      </c>
      <c r="E907" s="26" t="s">
        <v>1611</v>
      </c>
      <c r="F907" s="26" t="s">
        <v>359</v>
      </c>
      <c r="G907" s="296">
        <v>1</v>
      </c>
      <c r="H907" s="296">
        <v>595</v>
      </c>
      <c r="I907" s="501">
        <f t="shared" si="27"/>
        <v>690</v>
      </c>
      <c r="J907" s="509">
        <v>670</v>
      </c>
      <c r="K907" s="501">
        <f t="shared" si="26"/>
        <v>683.4</v>
      </c>
      <c r="L907" s="504"/>
    </row>
    <row r="908" spans="1:12" x14ac:dyDescent="0.2">
      <c r="A908" s="318"/>
      <c r="B908" s="291" t="s">
        <v>3704</v>
      </c>
      <c r="C908" s="291"/>
      <c r="D908" s="291"/>
      <c r="E908" s="291"/>
      <c r="F908" s="291"/>
      <c r="G908" s="299"/>
      <c r="H908" s="299"/>
      <c r="I908" s="501">
        <f t="shared" si="27"/>
        <v>0</v>
      </c>
      <c r="J908" s="299"/>
      <c r="K908" s="501">
        <f t="shared" si="26"/>
        <v>0</v>
      </c>
      <c r="L908" s="504"/>
    </row>
    <row r="909" spans="1:12" x14ac:dyDescent="0.2">
      <c r="A909" s="319" t="s">
        <v>1083</v>
      </c>
      <c r="B909" s="27" t="s">
        <v>1082</v>
      </c>
      <c r="C909" s="25">
        <v>9</v>
      </c>
      <c r="D909" s="36" t="s">
        <v>382</v>
      </c>
      <c r="E909" s="26" t="s">
        <v>1611</v>
      </c>
      <c r="F909" s="26" t="s">
        <v>359</v>
      </c>
      <c r="G909" s="296">
        <v>1</v>
      </c>
      <c r="H909" s="296">
        <v>595</v>
      </c>
      <c r="I909" s="501">
        <f t="shared" si="27"/>
        <v>690</v>
      </c>
      <c r="J909" s="509">
        <v>670</v>
      </c>
      <c r="K909" s="501">
        <f t="shared" si="26"/>
        <v>683.4</v>
      </c>
      <c r="L909" s="504"/>
    </row>
    <row r="910" spans="1:12" x14ac:dyDescent="0.2">
      <c r="A910" s="319" t="s">
        <v>1085</v>
      </c>
      <c r="B910" s="27" t="s">
        <v>1084</v>
      </c>
      <c r="C910" s="25">
        <v>9</v>
      </c>
      <c r="D910" s="36" t="s">
        <v>382</v>
      </c>
      <c r="E910" s="26" t="s">
        <v>1611</v>
      </c>
      <c r="F910" s="26" t="s">
        <v>359</v>
      </c>
      <c r="G910" s="296">
        <v>1</v>
      </c>
      <c r="H910" s="296">
        <v>595</v>
      </c>
      <c r="I910" s="501">
        <f t="shared" si="27"/>
        <v>690</v>
      </c>
      <c r="J910" s="509">
        <v>670</v>
      </c>
      <c r="K910" s="501">
        <f t="shared" si="26"/>
        <v>683.4</v>
      </c>
      <c r="L910" s="504"/>
    </row>
    <row r="911" spans="1:12" x14ac:dyDescent="0.2">
      <c r="A911" s="319" t="s">
        <v>1086</v>
      </c>
      <c r="B911" s="27" t="s">
        <v>3152</v>
      </c>
      <c r="C911" s="25">
        <v>9</v>
      </c>
      <c r="D911" s="36" t="s">
        <v>382</v>
      </c>
      <c r="E911" s="26" t="s">
        <v>1611</v>
      </c>
      <c r="F911" s="26" t="s">
        <v>359</v>
      </c>
      <c r="G911" s="296">
        <v>1</v>
      </c>
      <c r="H911" s="296">
        <v>595</v>
      </c>
      <c r="I911" s="501">
        <f t="shared" si="27"/>
        <v>690</v>
      </c>
      <c r="J911" s="509">
        <v>670</v>
      </c>
      <c r="K911" s="501">
        <f t="shared" si="26"/>
        <v>683.4</v>
      </c>
      <c r="L911" s="504"/>
    </row>
    <row r="912" spans="1:12" x14ac:dyDescent="0.2">
      <c r="A912" s="319" t="s">
        <v>1088</v>
      </c>
      <c r="B912" s="27" t="s">
        <v>1087</v>
      </c>
      <c r="C912" s="25">
        <v>9</v>
      </c>
      <c r="D912" s="36" t="s">
        <v>382</v>
      </c>
      <c r="E912" s="26" t="s">
        <v>1611</v>
      </c>
      <c r="F912" s="26" t="s">
        <v>359</v>
      </c>
      <c r="G912" s="296">
        <v>1</v>
      </c>
      <c r="H912" s="296">
        <v>595</v>
      </c>
      <c r="I912" s="501">
        <f t="shared" si="27"/>
        <v>690</v>
      </c>
      <c r="J912" s="509">
        <v>670</v>
      </c>
      <c r="K912" s="501">
        <f t="shared" si="26"/>
        <v>683.4</v>
      </c>
      <c r="L912" s="504"/>
    </row>
    <row r="913" spans="1:12" x14ac:dyDescent="0.2">
      <c r="A913" s="319" t="s">
        <v>1090</v>
      </c>
      <c r="B913" s="27" t="s">
        <v>1089</v>
      </c>
      <c r="C913" s="25">
        <v>9</v>
      </c>
      <c r="D913" s="36" t="s">
        <v>382</v>
      </c>
      <c r="E913" s="26" t="s">
        <v>1611</v>
      </c>
      <c r="F913" s="26" t="s">
        <v>359</v>
      </c>
      <c r="G913" s="296">
        <v>1</v>
      </c>
      <c r="H913" s="296">
        <v>595</v>
      </c>
      <c r="I913" s="501">
        <f t="shared" si="27"/>
        <v>690</v>
      </c>
      <c r="J913" s="509">
        <v>670</v>
      </c>
      <c r="K913" s="501">
        <f t="shared" si="26"/>
        <v>683.4</v>
      </c>
      <c r="L913" s="504"/>
    </row>
    <row r="914" spans="1:12" x14ac:dyDescent="0.2">
      <c r="A914" s="318"/>
      <c r="B914" s="291" t="s">
        <v>3705</v>
      </c>
      <c r="C914" s="291"/>
      <c r="D914" s="291"/>
      <c r="E914" s="291"/>
      <c r="F914" s="291"/>
      <c r="G914" s="299"/>
      <c r="H914" s="299"/>
      <c r="I914" s="501">
        <f t="shared" si="27"/>
        <v>0</v>
      </c>
      <c r="J914" s="299"/>
      <c r="K914" s="501">
        <f t="shared" si="26"/>
        <v>0</v>
      </c>
      <c r="L914" s="504"/>
    </row>
    <row r="915" spans="1:12" x14ac:dyDescent="0.2">
      <c r="A915" s="319" t="s">
        <v>1092</v>
      </c>
      <c r="B915" s="27" t="s">
        <v>1091</v>
      </c>
      <c r="C915" s="25">
        <v>9</v>
      </c>
      <c r="D915" s="36" t="s">
        <v>382</v>
      </c>
      <c r="E915" s="26" t="s">
        <v>1611</v>
      </c>
      <c r="F915" s="26" t="s">
        <v>359</v>
      </c>
      <c r="G915" s="296">
        <v>1</v>
      </c>
      <c r="H915" s="296">
        <v>595</v>
      </c>
      <c r="I915" s="501">
        <f t="shared" si="27"/>
        <v>690</v>
      </c>
      <c r="J915" s="347">
        <v>670</v>
      </c>
      <c r="K915" s="501">
        <f t="shared" si="26"/>
        <v>683.4</v>
      </c>
      <c r="L915" s="504"/>
    </row>
    <row r="916" spans="1:12" x14ac:dyDescent="0.2">
      <c r="A916" s="319" t="s">
        <v>1094</v>
      </c>
      <c r="B916" s="27" t="s">
        <v>1093</v>
      </c>
      <c r="C916" s="25">
        <v>9</v>
      </c>
      <c r="D916" s="36" t="s">
        <v>382</v>
      </c>
      <c r="E916" s="26" t="s">
        <v>1611</v>
      </c>
      <c r="F916" s="26" t="s">
        <v>359</v>
      </c>
      <c r="G916" s="296">
        <v>1</v>
      </c>
      <c r="H916" s="296">
        <v>595</v>
      </c>
      <c r="I916" s="501">
        <f t="shared" si="27"/>
        <v>690</v>
      </c>
      <c r="J916" s="347">
        <v>670</v>
      </c>
      <c r="K916" s="501">
        <f t="shared" si="26"/>
        <v>683.4</v>
      </c>
      <c r="L916" s="504"/>
    </row>
    <row r="917" spans="1:12" x14ac:dyDescent="0.2">
      <c r="A917" s="319" t="s">
        <v>1096</v>
      </c>
      <c r="B917" s="27" t="s">
        <v>1095</v>
      </c>
      <c r="C917" s="25">
        <v>9</v>
      </c>
      <c r="D917" s="36" t="s">
        <v>382</v>
      </c>
      <c r="E917" s="26" t="s">
        <v>1611</v>
      </c>
      <c r="F917" s="26" t="s">
        <v>359</v>
      </c>
      <c r="G917" s="296">
        <v>1</v>
      </c>
      <c r="H917" s="296">
        <v>595</v>
      </c>
      <c r="I917" s="501">
        <f t="shared" si="27"/>
        <v>690</v>
      </c>
      <c r="J917" s="347">
        <v>670</v>
      </c>
      <c r="K917" s="501">
        <f t="shared" si="26"/>
        <v>683.4</v>
      </c>
      <c r="L917" s="504"/>
    </row>
    <row r="918" spans="1:12" x14ac:dyDescent="0.2">
      <c r="A918" s="319" t="s">
        <v>1098</v>
      </c>
      <c r="B918" s="27" t="s">
        <v>1097</v>
      </c>
      <c r="C918" s="25">
        <v>9</v>
      </c>
      <c r="D918" s="36" t="s">
        <v>382</v>
      </c>
      <c r="E918" s="26" t="s">
        <v>1611</v>
      </c>
      <c r="F918" s="26" t="s">
        <v>359</v>
      </c>
      <c r="G918" s="296">
        <v>1</v>
      </c>
      <c r="H918" s="296">
        <v>595</v>
      </c>
      <c r="I918" s="501">
        <f t="shared" si="27"/>
        <v>690</v>
      </c>
      <c r="J918" s="347">
        <v>670</v>
      </c>
      <c r="K918" s="501">
        <f t="shared" si="26"/>
        <v>683.4</v>
      </c>
      <c r="L918" s="504"/>
    </row>
    <row r="919" spans="1:12" x14ac:dyDescent="0.2">
      <c r="A919" s="319" t="s">
        <v>1100</v>
      </c>
      <c r="B919" s="27" t="s">
        <v>1099</v>
      </c>
      <c r="C919" s="25">
        <v>9</v>
      </c>
      <c r="D919" s="36" t="s">
        <v>382</v>
      </c>
      <c r="E919" s="26" t="s">
        <v>1611</v>
      </c>
      <c r="F919" s="26" t="s">
        <v>359</v>
      </c>
      <c r="G919" s="296">
        <v>1</v>
      </c>
      <c r="H919" s="296">
        <v>595</v>
      </c>
      <c r="I919" s="501">
        <f t="shared" si="27"/>
        <v>690</v>
      </c>
      <c r="J919" s="347">
        <v>670</v>
      </c>
      <c r="K919" s="501">
        <f t="shared" si="26"/>
        <v>683.4</v>
      </c>
      <c r="L919" s="504"/>
    </row>
    <row r="920" spans="1:12" x14ac:dyDescent="0.2">
      <c r="A920" s="319" t="s">
        <v>1102</v>
      </c>
      <c r="B920" s="27" t="s">
        <v>1101</v>
      </c>
      <c r="C920" s="25">
        <v>9</v>
      </c>
      <c r="D920" s="36" t="s">
        <v>382</v>
      </c>
      <c r="E920" s="26" t="s">
        <v>1611</v>
      </c>
      <c r="F920" s="26" t="s">
        <v>359</v>
      </c>
      <c r="G920" s="296">
        <v>1</v>
      </c>
      <c r="H920" s="296">
        <v>595</v>
      </c>
      <c r="I920" s="501">
        <f t="shared" si="27"/>
        <v>690</v>
      </c>
      <c r="J920" s="347">
        <v>670</v>
      </c>
      <c r="K920" s="501">
        <f t="shared" si="26"/>
        <v>683.4</v>
      </c>
      <c r="L920" s="504"/>
    </row>
    <row r="921" spans="1:12" x14ac:dyDescent="0.2">
      <c r="A921" s="319" t="s">
        <v>1104</v>
      </c>
      <c r="B921" s="27" t="s">
        <v>1103</v>
      </c>
      <c r="C921" s="25">
        <v>9</v>
      </c>
      <c r="D921" s="36" t="s">
        <v>382</v>
      </c>
      <c r="E921" s="26" t="s">
        <v>1611</v>
      </c>
      <c r="F921" s="26" t="s">
        <v>359</v>
      </c>
      <c r="G921" s="296">
        <v>1</v>
      </c>
      <c r="H921" s="296">
        <v>595</v>
      </c>
      <c r="I921" s="501">
        <f t="shared" si="27"/>
        <v>690</v>
      </c>
      <c r="J921" s="347">
        <v>670</v>
      </c>
      <c r="K921" s="501">
        <f t="shared" si="26"/>
        <v>683.4</v>
      </c>
      <c r="L921" s="504"/>
    </row>
    <row r="922" spans="1:12" x14ac:dyDescent="0.2">
      <c r="A922" s="319" t="s">
        <v>1106</v>
      </c>
      <c r="B922" s="27" t="s">
        <v>1105</v>
      </c>
      <c r="C922" s="25">
        <v>9</v>
      </c>
      <c r="D922" s="36" t="s">
        <v>382</v>
      </c>
      <c r="E922" s="26" t="s">
        <v>1611</v>
      </c>
      <c r="F922" s="26" t="s">
        <v>359</v>
      </c>
      <c r="G922" s="296">
        <v>1</v>
      </c>
      <c r="H922" s="296">
        <v>595</v>
      </c>
      <c r="I922" s="501">
        <f t="shared" si="27"/>
        <v>690</v>
      </c>
      <c r="J922" s="347">
        <v>670</v>
      </c>
      <c r="K922" s="501">
        <f t="shared" si="26"/>
        <v>683.4</v>
      </c>
      <c r="L922" s="504"/>
    </row>
    <row r="923" spans="1:12" x14ac:dyDescent="0.2">
      <c r="A923" s="318"/>
      <c r="B923" s="291" t="s">
        <v>3706</v>
      </c>
      <c r="C923" s="291"/>
      <c r="D923" s="291"/>
      <c r="E923" s="291"/>
      <c r="F923" s="291"/>
      <c r="G923" s="299"/>
      <c r="H923" s="299"/>
      <c r="I923" s="501">
        <f t="shared" si="27"/>
        <v>0</v>
      </c>
      <c r="J923" s="299"/>
      <c r="K923" s="501">
        <f t="shared" si="26"/>
        <v>0</v>
      </c>
      <c r="L923" s="504"/>
    </row>
    <row r="924" spans="1:12" x14ac:dyDescent="0.2">
      <c r="A924" s="319" t="s">
        <v>1108</v>
      </c>
      <c r="B924" s="27" t="s">
        <v>1107</v>
      </c>
      <c r="C924" s="25">
        <v>9</v>
      </c>
      <c r="D924" s="36" t="s">
        <v>382</v>
      </c>
      <c r="E924" s="26" t="s">
        <v>1611</v>
      </c>
      <c r="F924" s="26" t="s">
        <v>359</v>
      </c>
      <c r="G924" s="296">
        <v>1</v>
      </c>
      <c r="H924" s="296">
        <v>595</v>
      </c>
      <c r="I924" s="501">
        <f t="shared" si="27"/>
        <v>690</v>
      </c>
      <c r="J924" s="509">
        <v>670</v>
      </c>
      <c r="K924" s="501">
        <f t="shared" si="26"/>
        <v>683.4</v>
      </c>
      <c r="L924" s="504"/>
    </row>
    <row r="925" spans="1:12" x14ac:dyDescent="0.2">
      <c r="A925" s="319" t="s">
        <v>1110</v>
      </c>
      <c r="B925" s="27" t="s">
        <v>1109</v>
      </c>
      <c r="C925" s="25">
        <v>9</v>
      </c>
      <c r="D925" s="36" t="s">
        <v>382</v>
      </c>
      <c r="E925" s="26" t="s">
        <v>1611</v>
      </c>
      <c r="F925" s="26" t="s">
        <v>359</v>
      </c>
      <c r="G925" s="296">
        <v>1</v>
      </c>
      <c r="H925" s="296">
        <v>595</v>
      </c>
      <c r="I925" s="501">
        <f t="shared" si="27"/>
        <v>690</v>
      </c>
      <c r="J925" s="509">
        <v>670</v>
      </c>
      <c r="K925" s="501">
        <f t="shared" si="26"/>
        <v>683.4</v>
      </c>
      <c r="L925" s="504"/>
    </row>
    <row r="926" spans="1:12" x14ac:dyDescent="0.2">
      <c r="A926" s="319" t="s">
        <v>1112</v>
      </c>
      <c r="B926" s="27" t="s">
        <v>1111</v>
      </c>
      <c r="C926" s="25">
        <v>9</v>
      </c>
      <c r="D926" s="36" t="s">
        <v>382</v>
      </c>
      <c r="E926" s="26" t="s">
        <v>1611</v>
      </c>
      <c r="F926" s="26" t="s">
        <v>359</v>
      </c>
      <c r="G926" s="296">
        <v>1</v>
      </c>
      <c r="H926" s="296">
        <v>595</v>
      </c>
      <c r="I926" s="501">
        <f t="shared" si="27"/>
        <v>690</v>
      </c>
      <c r="J926" s="509">
        <v>670</v>
      </c>
      <c r="K926" s="501">
        <f t="shared" si="26"/>
        <v>683.4</v>
      </c>
      <c r="L926" s="504"/>
    </row>
    <row r="927" spans="1:12" x14ac:dyDescent="0.2">
      <c r="A927" s="319" t="s">
        <v>1114</v>
      </c>
      <c r="B927" s="27" t="s">
        <v>1113</v>
      </c>
      <c r="C927" s="25">
        <v>9</v>
      </c>
      <c r="D927" s="36" t="s">
        <v>382</v>
      </c>
      <c r="E927" s="26" t="s">
        <v>1611</v>
      </c>
      <c r="F927" s="26" t="s">
        <v>359</v>
      </c>
      <c r="G927" s="296">
        <v>1</v>
      </c>
      <c r="H927" s="296">
        <v>595</v>
      </c>
      <c r="I927" s="501">
        <f t="shared" si="27"/>
        <v>690</v>
      </c>
      <c r="J927" s="509">
        <v>670</v>
      </c>
      <c r="K927" s="501">
        <f t="shared" si="26"/>
        <v>683.4</v>
      </c>
      <c r="L927" s="504"/>
    </row>
    <row r="928" spans="1:12" x14ac:dyDescent="0.2">
      <c r="A928" s="319" t="s">
        <v>1116</v>
      </c>
      <c r="B928" s="27" t="s">
        <v>1115</v>
      </c>
      <c r="C928" s="25">
        <v>9</v>
      </c>
      <c r="D928" s="36" t="s">
        <v>382</v>
      </c>
      <c r="E928" s="26" t="s">
        <v>1611</v>
      </c>
      <c r="F928" s="26" t="s">
        <v>359</v>
      </c>
      <c r="G928" s="296">
        <v>1</v>
      </c>
      <c r="H928" s="296">
        <v>595</v>
      </c>
      <c r="I928" s="501">
        <f t="shared" si="27"/>
        <v>690</v>
      </c>
      <c r="J928" s="509">
        <v>670</v>
      </c>
      <c r="K928" s="501">
        <f t="shared" si="26"/>
        <v>683.4</v>
      </c>
      <c r="L928" s="504"/>
    </row>
    <row r="929" spans="1:12" x14ac:dyDescent="0.2">
      <c r="A929" s="319" t="s">
        <v>1118</v>
      </c>
      <c r="B929" s="27" t="s">
        <v>1117</v>
      </c>
      <c r="C929" s="25">
        <v>9</v>
      </c>
      <c r="D929" s="36" t="s">
        <v>382</v>
      </c>
      <c r="E929" s="26" t="s">
        <v>1611</v>
      </c>
      <c r="F929" s="26" t="s">
        <v>359</v>
      </c>
      <c r="G929" s="296">
        <v>1</v>
      </c>
      <c r="H929" s="296">
        <v>595</v>
      </c>
      <c r="I929" s="501">
        <f t="shared" si="27"/>
        <v>690</v>
      </c>
      <c r="J929" s="509">
        <v>670</v>
      </c>
      <c r="K929" s="501">
        <f t="shared" ref="K929:K992" si="28">J929+(J929*2/100)</f>
        <v>683.4</v>
      </c>
      <c r="L929" s="504"/>
    </row>
    <row r="930" spans="1:12" x14ac:dyDescent="0.2">
      <c r="A930" s="319" t="s">
        <v>1120</v>
      </c>
      <c r="B930" s="27" t="s">
        <v>1119</v>
      </c>
      <c r="C930" s="25">
        <v>9</v>
      </c>
      <c r="D930" s="36" t="s">
        <v>382</v>
      </c>
      <c r="E930" s="26" t="s">
        <v>1611</v>
      </c>
      <c r="F930" s="26" t="s">
        <v>359</v>
      </c>
      <c r="G930" s="296">
        <v>1</v>
      </c>
      <c r="H930" s="296">
        <v>595</v>
      </c>
      <c r="I930" s="501">
        <f t="shared" si="27"/>
        <v>690</v>
      </c>
      <c r="J930" s="509">
        <v>670</v>
      </c>
      <c r="K930" s="501">
        <f t="shared" si="28"/>
        <v>683.4</v>
      </c>
      <c r="L930" s="504"/>
    </row>
    <row r="931" spans="1:12" x14ac:dyDescent="0.2">
      <c r="A931" s="319" t="s">
        <v>1122</v>
      </c>
      <c r="B931" s="27" t="s">
        <v>1121</v>
      </c>
      <c r="C931" s="25">
        <v>9</v>
      </c>
      <c r="D931" s="36" t="s">
        <v>382</v>
      </c>
      <c r="E931" s="26" t="s">
        <v>1611</v>
      </c>
      <c r="F931" s="26" t="s">
        <v>359</v>
      </c>
      <c r="G931" s="296">
        <v>1</v>
      </c>
      <c r="H931" s="296">
        <v>595</v>
      </c>
      <c r="I931" s="501">
        <f t="shared" si="27"/>
        <v>690</v>
      </c>
      <c r="J931" s="509">
        <v>670</v>
      </c>
      <c r="K931" s="501">
        <f t="shared" si="28"/>
        <v>683.4</v>
      </c>
      <c r="L931" s="504"/>
    </row>
    <row r="932" spans="1:12" x14ac:dyDescent="0.2">
      <c r="A932" s="319" t="s">
        <v>1124</v>
      </c>
      <c r="B932" s="27" t="s">
        <v>1123</v>
      </c>
      <c r="C932" s="25">
        <v>9</v>
      </c>
      <c r="D932" s="36" t="s">
        <v>382</v>
      </c>
      <c r="E932" s="26" t="s">
        <v>1611</v>
      </c>
      <c r="F932" s="26" t="s">
        <v>359</v>
      </c>
      <c r="G932" s="296">
        <v>1</v>
      </c>
      <c r="H932" s="296">
        <v>595</v>
      </c>
      <c r="I932" s="501">
        <f t="shared" si="27"/>
        <v>690</v>
      </c>
      <c r="J932" s="509">
        <v>670</v>
      </c>
      <c r="K932" s="501">
        <f t="shared" si="28"/>
        <v>683.4</v>
      </c>
      <c r="L932" s="504"/>
    </row>
    <row r="933" spans="1:12" x14ac:dyDescent="0.2">
      <c r="A933" s="319" t="s">
        <v>1126</v>
      </c>
      <c r="B933" s="27" t="s">
        <v>1125</v>
      </c>
      <c r="C933" s="25">
        <v>9</v>
      </c>
      <c r="D933" s="36" t="s">
        <v>382</v>
      </c>
      <c r="E933" s="26" t="s">
        <v>1611</v>
      </c>
      <c r="F933" s="26" t="s">
        <v>359</v>
      </c>
      <c r="G933" s="296">
        <v>1</v>
      </c>
      <c r="H933" s="296">
        <v>595</v>
      </c>
      <c r="I933" s="501">
        <f t="shared" si="27"/>
        <v>690</v>
      </c>
      <c r="J933" s="509">
        <v>670</v>
      </c>
      <c r="K933" s="501">
        <f t="shared" si="28"/>
        <v>683.4</v>
      </c>
      <c r="L933" s="504"/>
    </row>
    <row r="934" spans="1:12" x14ac:dyDescent="0.2">
      <c r="A934" s="319" t="s">
        <v>1128</v>
      </c>
      <c r="B934" s="27" t="s">
        <v>1127</v>
      </c>
      <c r="C934" s="25">
        <v>9</v>
      </c>
      <c r="D934" s="36" t="s">
        <v>382</v>
      </c>
      <c r="E934" s="26" t="s">
        <v>1611</v>
      </c>
      <c r="F934" s="26" t="s">
        <v>359</v>
      </c>
      <c r="G934" s="296">
        <v>1</v>
      </c>
      <c r="H934" s="296">
        <v>595</v>
      </c>
      <c r="I934" s="501">
        <f t="shared" si="27"/>
        <v>690</v>
      </c>
      <c r="J934" s="509">
        <v>670</v>
      </c>
      <c r="K934" s="501">
        <f t="shared" si="28"/>
        <v>683.4</v>
      </c>
      <c r="L934" s="504"/>
    </row>
    <row r="935" spans="1:12" x14ac:dyDescent="0.2">
      <c r="A935" s="319" t="s">
        <v>1130</v>
      </c>
      <c r="B935" s="27" t="s">
        <v>1129</v>
      </c>
      <c r="C935" s="25">
        <v>9</v>
      </c>
      <c r="D935" s="36" t="s">
        <v>382</v>
      </c>
      <c r="E935" s="26" t="s">
        <v>1611</v>
      </c>
      <c r="F935" s="26" t="s">
        <v>359</v>
      </c>
      <c r="G935" s="296">
        <v>1</v>
      </c>
      <c r="H935" s="296">
        <v>595</v>
      </c>
      <c r="I935" s="501">
        <f t="shared" si="27"/>
        <v>690</v>
      </c>
      <c r="J935" s="509">
        <v>670</v>
      </c>
      <c r="K935" s="501">
        <f t="shared" si="28"/>
        <v>683.4</v>
      </c>
      <c r="L935" s="504"/>
    </row>
    <row r="936" spans="1:12" x14ac:dyDescent="0.2">
      <c r="A936" s="319" t="s">
        <v>1132</v>
      </c>
      <c r="B936" s="27" t="s">
        <v>1131</v>
      </c>
      <c r="C936" s="25">
        <v>9</v>
      </c>
      <c r="D936" s="36" t="s">
        <v>382</v>
      </c>
      <c r="E936" s="26" t="s">
        <v>1611</v>
      </c>
      <c r="F936" s="26" t="s">
        <v>359</v>
      </c>
      <c r="G936" s="296">
        <v>1</v>
      </c>
      <c r="H936" s="296">
        <v>595</v>
      </c>
      <c r="I936" s="501">
        <f t="shared" si="27"/>
        <v>690</v>
      </c>
      <c r="J936" s="509">
        <v>670</v>
      </c>
      <c r="K936" s="501">
        <f t="shared" si="28"/>
        <v>683.4</v>
      </c>
      <c r="L936" s="504"/>
    </row>
    <row r="937" spans="1:12" x14ac:dyDescent="0.2">
      <c r="A937" s="318"/>
      <c r="B937" s="291" t="s">
        <v>3707</v>
      </c>
      <c r="C937" s="291"/>
      <c r="D937" s="291"/>
      <c r="E937" s="291"/>
      <c r="F937" s="291"/>
      <c r="G937" s="299"/>
      <c r="H937" s="299"/>
      <c r="I937" s="501">
        <f t="shared" si="27"/>
        <v>0</v>
      </c>
      <c r="J937" s="299"/>
      <c r="K937" s="501">
        <f t="shared" si="28"/>
        <v>0</v>
      </c>
      <c r="L937" s="504"/>
    </row>
    <row r="938" spans="1:12" x14ac:dyDescent="0.2">
      <c r="A938" s="319" t="s">
        <v>1134</v>
      </c>
      <c r="B938" s="27" t="s">
        <v>1133</v>
      </c>
      <c r="C938" s="25">
        <v>9</v>
      </c>
      <c r="D938" s="36" t="s">
        <v>382</v>
      </c>
      <c r="E938" s="26" t="s">
        <v>1611</v>
      </c>
      <c r="F938" s="26" t="s">
        <v>359</v>
      </c>
      <c r="G938" s="296">
        <v>1</v>
      </c>
      <c r="H938" s="296">
        <v>595</v>
      </c>
      <c r="I938" s="501">
        <f t="shared" si="27"/>
        <v>690</v>
      </c>
      <c r="J938" s="509">
        <v>670</v>
      </c>
      <c r="K938" s="501">
        <f t="shared" si="28"/>
        <v>683.4</v>
      </c>
      <c r="L938" s="504"/>
    </row>
    <row r="939" spans="1:12" x14ac:dyDescent="0.2">
      <c r="A939" s="319" t="s">
        <v>1136</v>
      </c>
      <c r="B939" s="27" t="s">
        <v>1135</v>
      </c>
      <c r="C939" s="25">
        <v>9</v>
      </c>
      <c r="D939" s="36" t="s">
        <v>382</v>
      </c>
      <c r="E939" s="26" t="s">
        <v>1611</v>
      </c>
      <c r="F939" s="26" t="s">
        <v>359</v>
      </c>
      <c r="G939" s="296">
        <v>1</v>
      </c>
      <c r="H939" s="296">
        <v>595</v>
      </c>
      <c r="I939" s="501">
        <f t="shared" si="27"/>
        <v>690</v>
      </c>
      <c r="J939" s="509">
        <v>670</v>
      </c>
      <c r="K939" s="501">
        <f t="shared" si="28"/>
        <v>683.4</v>
      </c>
      <c r="L939" s="504"/>
    </row>
    <row r="940" spans="1:12" x14ac:dyDescent="0.2">
      <c r="A940" s="319" t="s">
        <v>1142</v>
      </c>
      <c r="B940" s="27" t="s">
        <v>1141</v>
      </c>
      <c r="C940" s="25">
        <v>9</v>
      </c>
      <c r="D940" s="36" t="s">
        <v>382</v>
      </c>
      <c r="E940" s="26" t="s">
        <v>1611</v>
      </c>
      <c r="F940" s="26" t="s">
        <v>359</v>
      </c>
      <c r="G940" s="296">
        <v>1</v>
      </c>
      <c r="H940" s="296">
        <v>595</v>
      </c>
      <c r="I940" s="501">
        <f t="shared" si="27"/>
        <v>690</v>
      </c>
      <c r="J940" s="509">
        <v>670</v>
      </c>
      <c r="K940" s="501">
        <f t="shared" si="28"/>
        <v>683.4</v>
      </c>
      <c r="L940" s="504"/>
    </row>
    <row r="941" spans="1:12" x14ac:dyDescent="0.2">
      <c r="A941" s="319" t="s">
        <v>1138</v>
      </c>
      <c r="B941" s="27" t="s">
        <v>1137</v>
      </c>
      <c r="C941" s="25">
        <v>9</v>
      </c>
      <c r="D941" s="36" t="s">
        <v>382</v>
      </c>
      <c r="E941" s="26" t="s">
        <v>1611</v>
      </c>
      <c r="F941" s="26" t="s">
        <v>359</v>
      </c>
      <c r="G941" s="296">
        <v>1</v>
      </c>
      <c r="H941" s="296">
        <v>595</v>
      </c>
      <c r="I941" s="501">
        <f t="shared" ref="I941:I1004" si="29">CEILING(K941,10)</f>
        <v>690</v>
      </c>
      <c r="J941" s="509">
        <v>670</v>
      </c>
      <c r="K941" s="501">
        <f t="shared" si="28"/>
        <v>683.4</v>
      </c>
      <c r="L941" s="504"/>
    </row>
    <row r="942" spans="1:12" x14ac:dyDescent="0.2">
      <c r="A942" s="319" t="s">
        <v>1140</v>
      </c>
      <c r="B942" s="27" t="s">
        <v>1139</v>
      </c>
      <c r="C942" s="25">
        <v>9</v>
      </c>
      <c r="D942" s="36" t="s">
        <v>382</v>
      </c>
      <c r="E942" s="26" t="s">
        <v>1611</v>
      </c>
      <c r="F942" s="26" t="s">
        <v>359</v>
      </c>
      <c r="G942" s="296">
        <v>1</v>
      </c>
      <c r="H942" s="296">
        <v>595</v>
      </c>
      <c r="I942" s="501">
        <f t="shared" si="29"/>
        <v>690</v>
      </c>
      <c r="J942" s="509">
        <v>670</v>
      </c>
      <c r="K942" s="501">
        <f t="shared" si="28"/>
        <v>683.4</v>
      </c>
      <c r="L942" s="504"/>
    </row>
    <row r="943" spans="1:12" x14ac:dyDescent="0.2">
      <c r="A943" s="319" t="s">
        <v>1144</v>
      </c>
      <c r="B943" s="27" t="s">
        <v>1143</v>
      </c>
      <c r="C943" s="25">
        <v>9</v>
      </c>
      <c r="D943" s="36" t="s">
        <v>382</v>
      </c>
      <c r="E943" s="26" t="s">
        <v>1611</v>
      </c>
      <c r="F943" s="26" t="s">
        <v>359</v>
      </c>
      <c r="G943" s="296">
        <v>1</v>
      </c>
      <c r="H943" s="296">
        <v>595</v>
      </c>
      <c r="I943" s="501">
        <f t="shared" si="29"/>
        <v>690</v>
      </c>
      <c r="J943" s="509">
        <v>670</v>
      </c>
      <c r="K943" s="501">
        <f t="shared" si="28"/>
        <v>683.4</v>
      </c>
      <c r="L943" s="504"/>
    </row>
    <row r="944" spans="1:12" x14ac:dyDescent="0.2">
      <c r="A944" s="319" t="s">
        <v>1146</v>
      </c>
      <c r="B944" s="27" t="s">
        <v>1145</v>
      </c>
      <c r="C944" s="25">
        <v>9</v>
      </c>
      <c r="D944" s="36" t="s">
        <v>382</v>
      </c>
      <c r="E944" s="26" t="s">
        <v>1611</v>
      </c>
      <c r="F944" s="26" t="s">
        <v>359</v>
      </c>
      <c r="G944" s="296">
        <v>1</v>
      </c>
      <c r="H944" s="296">
        <v>595</v>
      </c>
      <c r="I944" s="501">
        <f t="shared" si="29"/>
        <v>690</v>
      </c>
      <c r="J944" s="509">
        <v>670</v>
      </c>
      <c r="K944" s="501">
        <f t="shared" si="28"/>
        <v>683.4</v>
      </c>
      <c r="L944" s="504"/>
    </row>
    <row r="945" spans="1:12" x14ac:dyDescent="0.2">
      <c r="A945" s="319" t="s">
        <v>1148</v>
      </c>
      <c r="B945" s="27" t="s">
        <v>1147</v>
      </c>
      <c r="C945" s="25">
        <v>9</v>
      </c>
      <c r="D945" s="36" t="s">
        <v>382</v>
      </c>
      <c r="E945" s="26" t="s">
        <v>1611</v>
      </c>
      <c r="F945" s="26" t="s">
        <v>359</v>
      </c>
      <c r="G945" s="296">
        <v>1</v>
      </c>
      <c r="H945" s="296">
        <v>595</v>
      </c>
      <c r="I945" s="501">
        <f t="shared" si="29"/>
        <v>690</v>
      </c>
      <c r="J945" s="509">
        <v>670</v>
      </c>
      <c r="K945" s="501">
        <f t="shared" si="28"/>
        <v>683.4</v>
      </c>
      <c r="L945" s="504"/>
    </row>
    <row r="946" spans="1:12" x14ac:dyDescent="0.2">
      <c r="A946" s="319" t="s">
        <v>1150</v>
      </c>
      <c r="B946" s="27" t="s">
        <v>1149</v>
      </c>
      <c r="C946" s="25">
        <v>9</v>
      </c>
      <c r="D946" s="36" t="s">
        <v>382</v>
      </c>
      <c r="E946" s="26" t="s">
        <v>1611</v>
      </c>
      <c r="F946" s="26" t="s">
        <v>359</v>
      </c>
      <c r="G946" s="296">
        <v>1</v>
      </c>
      <c r="H946" s="296">
        <v>595</v>
      </c>
      <c r="I946" s="501">
        <f t="shared" si="29"/>
        <v>690</v>
      </c>
      <c r="J946" s="509">
        <v>670</v>
      </c>
      <c r="K946" s="501">
        <f t="shared" si="28"/>
        <v>683.4</v>
      </c>
      <c r="L946" s="504"/>
    </row>
    <row r="947" spans="1:12" x14ac:dyDescent="0.2">
      <c r="A947" s="319" t="s">
        <v>1152</v>
      </c>
      <c r="B947" s="27" t="s">
        <v>1151</v>
      </c>
      <c r="C947" s="25">
        <v>9</v>
      </c>
      <c r="D947" s="36" t="s">
        <v>382</v>
      </c>
      <c r="E947" s="26" t="s">
        <v>1611</v>
      </c>
      <c r="F947" s="26" t="s">
        <v>359</v>
      </c>
      <c r="G947" s="296">
        <v>1</v>
      </c>
      <c r="H947" s="296">
        <v>595</v>
      </c>
      <c r="I947" s="501">
        <f t="shared" si="29"/>
        <v>690</v>
      </c>
      <c r="J947" s="509">
        <v>670</v>
      </c>
      <c r="K947" s="501">
        <f t="shared" si="28"/>
        <v>683.4</v>
      </c>
      <c r="L947" s="504"/>
    </row>
    <row r="948" spans="1:12" x14ac:dyDescent="0.2">
      <c r="A948" s="319" t="s">
        <v>1154</v>
      </c>
      <c r="B948" s="27" t="s">
        <v>1153</v>
      </c>
      <c r="C948" s="25">
        <v>9</v>
      </c>
      <c r="D948" s="36" t="s">
        <v>382</v>
      </c>
      <c r="E948" s="26" t="s">
        <v>1611</v>
      </c>
      <c r="F948" s="26" t="s">
        <v>359</v>
      </c>
      <c r="G948" s="296">
        <v>1</v>
      </c>
      <c r="H948" s="296">
        <v>595</v>
      </c>
      <c r="I948" s="501">
        <f t="shared" si="29"/>
        <v>690</v>
      </c>
      <c r="J948" s="509">
        <v>670</v>
      </c>
      <c r="K948" s="501">
        <f t="shared" si="28"/>
        <v>683.4</v>
      </c>
      <c r="L948" s="504"/>
    </row>
    <row r="949" spans="1:12" x14ac:dyDescent="0.2">
      <c r="A949" s="319" t="s">
        <v>1156</v>
      </c>
      <c r="B949" s="27" t="s">
        <v>1155</v>
      </c>
      <c r="C949" s="25">
        <v>9</v>
      </c>
      <c r="D949" s="36" t="s">
        <v>382</v>
      </c>
      <c r="E949" s="26" t="s">
        <v>1611</v>
      </c>
      <c r="F949" s="26" t="s">
        <v>359</v>
      </c>
      <c r="G949" s="296">
        <v>1</v>
      </c>
      <c r="H949" s="296">
        <v>595</v>
      </c>
      <c r="I949" s="501">
        <f t="shared" si="29"/>
        <v>690</v>
      </c>
      <c r="J949" s="509">
        <v>670</v>
      </c>
      <c r="K949" s="501">
        <f t="shared" si="28"/>
        <v>683.4</v>
      </c>
      <c r="L949" s="504"/>
    </row>
    <row r="950" spans="1:12" x14ac:dyDescent="0.2">
      <c r="A950" s="319" t="s">
        <v>1158</v>
      </c>
      <c r="B950" s="27" t="s">
        <v>1157</v>
      </c>
      <c r="C950" s="25">
        <v>9</v>
      </c>
      <c r="D950" s="36" t="s">
        <v>382</v>
      </c>
      <c r="E950" s="26" t="s">
        <v>1611</v>
      </c>
      <c r="F950" s="26" t="s">
        <v>359</v>
      </c>
      <c r="G950" s="296">
        <v>1</v>
      </c>
      <c r="H950" s="296">
        <v>595</v>
      </c>
      <c r="I950" s="501">
        <f t="shared" si="29"/>
        <v>690</v>
      </c>
      <c r="J950" s="509">
        <v>670</v>
      </c>
      <c r="K950" s="501">
        <f t="shared" si="28"/>
        <v>683.4</v>
      </c>
      <c r="L950" s="504"/>
    </row>
    <row r="951" spans="1:12" x14ac:dyDescent="0.2">
      <c r="A951" s="319" t="s">
        <v>1160</v>
      </c>
      <c r="B951" s="27" t="s">
        <v>1159</v>
      </c>
      <c r="C951" s="25">
        <v>9</v>
      </c>
      <c r="D951" s="36" t="s">
        <v>382</v>
      </c>
      <c r="E951" s="26" t="s">
        <v>1611</v>
      </c>
      <c r="F951" s="26" t="s">
        <v>359</v>
      </c>
      <c r="G951" s="296">
        <v>1</v>
      </c>
      <c r="H951" s="296">
        <v>595</v>
      </c>
      <c r="I951" s="501">
        <f t="shared" si="29"/>
        <v>690</v>
      </c>
      <c r="J951" s="509">
        <v>670</v>
      </c>
      <c r="K951" s="501">
        <f t="shared" si="28"/>
        <v>683.4</v>
      </c>
      <c r="L951" s="504"/>
    </row>
    <row r="952" spans="1:12" x14ac:dyDescent="0.2">
      <c r="A952" s="319" t="s">
        <v>1162</v>
      </c>
      <c r="B952" s="27" t="s">
        <v>1161</v>
      </c>
      <c r="C952" s="25">
        <v>9</v>
      </c>
      <c r="D952" s="36" t="s">
        <v>382</v>
      </c>
      <c r="E952" s="26" t="s">
        <v>1611</v>
      </c>
      <c r="F952" s="26" t="s">
        <v>359</v>
      </c>
      <c r="G952" s="296">
        <v>1</v>
      </c>
      <c r="H952" s="296">
        <v>595</v>
      </c>
      <c r="I952" s="501">
        <f t="shared" si="29"/>
        <v>690</v>
      </c>
      <c r="J952" s="509">
        <v>670</v>
      </c>
      <c r="K952" s="501">
        <f t="shared" si="28"/>
        <v>683.4</v>
      </c>
      <c r="L952" s="504"/>
    </row>
    <row r="953" spans="1:12" x14ac:dyDescent="0.2">
      <c r="A953" s="319" t="s">
        <v>1164</v>
      </c>
      <c r="B953" s="27" t="s">
        <v>1163</v>
      </c>
      <c r="C953" s="25">
        <v>9</v>
      </c>
      <c r="D953" s="36" t="s">
        <v>382</v>
      </c>
      <c r="E953" s="26" t="s">
        <v>1611</v>
      </c>
      <c r="F953" s="26" t="s">
        <v>359</v>
      </c>
      <c r="G953" s="296">
        <v>1</v>
      </c>
      <c r="H953" s="296">
        <v>595</v>
      </c>
      <c r="I953" s="501">
        <f t="shared" si="29"/>
        <v>690</v>
      </c>
      <c r="J953" s="509">
        <v>670</v>
      </c>
      <c r="K953" s="501">
        <f t="shared" si="28"/>
        <v>683.4</v>
      </c>
      <c r="L953" s="504"/>
    </row>
    <row r="954" spans="1:12" x14ac:dyDescent="0.2">
      <c r="A954" s="319" t="s">
        <v>3669</v>
      </c>
      <c r="B954" s="27" t="s">
        <v>3668</v>
      </c>
      <c r="C954" s="25">
        <v>9</v>
      </c>
      <c r="D954" s="36" t="s">
        <v>382</v>
      </c>
      <c r="E954" s="26" t="s">
        <v>1611</v>
      </c>
      <c r="F954" s="26" t="s">
        <v>359</v>
      </c>
      <c r="G954" s="296">
        <v>1</v>
      </c>
      <c r="H954" s="296">
        <v>595</v>
      </c>
      <c r="I954" s="501">
        <f t="shared" si="29"/>
        <v>690</v>
      </c>
      <c r="J954" s="509">
        <v>670</v>
      </c>
      <c r="K954" s="501">
        <f t="shared" si="28"/>
        <v>683.4</v>
      </c>
      <c r="L954" s="504"/>
    </row>
    <row r="955" spans="1:12" x14ac:dyDescent="0.2">
      <c r="A955" s="319" t="s">
        <v>3671</v>
      </c>
      <c r="B955" s="27" t="s">
        <v>3670</v>
      </c>
      <c r="C955" s="25">
        <v>9</v>
      </c>
      <c r="D955" s="36" t="s">
        <v>382</v>
      </c>
      <c r="E955" s="26" t="s">
        <v>1611</v>
      </c>
      <c r="F955" s="26" t="s">
        <v>359</v>
      </c>
      <c r="G955" s="296">
        <v>1</v>
      </c>
      <c r="H955" s="296">
        <v>595</v>
      </c>
      <c r="I955" s="501">
        <f t="shared" si="29"/>
        <v>690</v>
      </c>
      <c r="J955" s="509">
        <v>670</v>
      </c>
      <c r="K955" s="501">
        <f t="shared" si="28"/>
        <v>683.4</v>
      </c>
      <c r="L955" s="504"/>
    </row>
    <row r="956" spans="1:12" x14ac:dyDescent="0.2">
      <c r="A956" s="318"/>
      <c r="B956" s="291" t="s">
        <v>3708</v>
      </c>
      <c r="C956" s="291"/>
      <c r="D956" s="291"/>
      <c r="E956" s="291"/>
      <c r="F956" s="291"/>
      <c r="G956" s="299"/>
      <c r="H956" s="299"/>
      <c r="I956" s="501">
        <f t="shared" si="29"/>
        <v>0</v>
      </c>
      <c r="J956" s="299"/>
      <c r="K956" s="501">
        <f t="shared" si="28"/>
        <v>0</v>
      </c>
      <c r="L956" s="504"/>
    </row>
    <row r="957" spans="1:12" x14ac:dyDescent="0.2">
      <c r="A957" s="319" t="s">
        <v>3673</v>
      </c>
      <c r="B957" s="27" t="s">
        <v>3672</v>
      </c>
      <c r="C957" s="25">
        <v>9</v>
      </c>
      <c r="D957" s="36" t="s">
        <v>382</v>
      </c>
      <c r="E957" s="26" t="s">
        <v>1611</v>
      </c>
      <c r="F957" s="26" t="s">
        <v>359</v>
      </c>
      <c r="G957" s="296">
        <v>1</v>
      </c>
      <c r="H957" s="296">
        <v>595</v>
      </c>
      <c r="I957" s="501">
        <f t="shared" si="29"/>
        <v>690</v>
      </c>
      <c r="J957" s="509">
        <v>670</v>
      </c>
      <c r="K957" s="501">
        <f t="shared" si="28"/>
        <v>683.4</v>
      </c>
      <c r="L957" s="504"/>
    </row>
    <row r="958" spans="1:12" x14ac:dyDescent="0.2">
      <c r="A958" s="319" t="s">
        <v>3675</v>
      </c>
      <c r="B958" s="27" t="s">
        <v>3674</v>
      </c>
      <c r="C958" s="25">
        <v>9</v>
      </c>
      <c r="D958" s="36" t="s">
        <v>382</v>
      </c>
      <c r="E958" s="26" t="s">
        <v>1611</v>
      </c>
      <c r="F958" s="26" t="s">
        <v>359</v>
      </c>
      <c r="G958" s="296">
        <v>1</v>
      </c>
      <c r="H958" s="296">
        <v>595</v>
      </c>
      <c r="I958" s="501">
        <f t="shared" si="29"/>
        <v>690</v>
      </c>
      <c r="J958" s="509">
        <v>670</v>
      </c>
      <c r="K958" s="501">
        <f t="shared" si="28"/>
        <v>683.4</v>
      </c>
      <c r="L958" s="504"/>
    </row>
    <row r="959" spans="1:12" x14ac:dyDescent="0.2">
      <c r="A959" s="319" t="s">
        <v>3677</v>
      </c>
      <c r="B959" s="27" t="s">
        <v>3676</v>
      </c>
      <c r="C959" s="25">
        <v>9</v>
      </c>
      <c r="D959" s="36" t="s">
        <v>382</v>
      </c>
      <c r="E959" s="26" t="s">
        <v>1611</v>
      </c>
      <c r="F959" s="26" t="s">
        <v>359</v>
      </c>
      <c r="G959" s="296">
        <v>1</v>
      </c>
      <c r="H959" s="296">
        <v>595</v>
      </c>
      <c r="I959" s="501">
        <f t="shared" si="29"/>
        <v>690</v>
      </c>
      <c r="J959" s="509">
        <v>670</v>
      </c>
      <c r="K959" s="501">
        <f t="shared" si="28"/>
        <v>683.4</v>
      </c>
      <c r="L959" s="504"/>
    </row>
    <row r="960" spans="1:12" x14ac:dyDescent="0.2">
      <c r="A960" s="319" t="s">
        <v>3679</v>
      </c>
      <c r="B960" s="27" t="s">
        <v>3678</v>
      </c>
      <c r="C960" s="25">
        <v>9</v>
      </c>
      <c r="D960" s="36" t="s">
        <v>382</v>
      </c>
      <c r="E960" s="26" t="s">
        <v>1611</v>
      </c>
      <c r="F960" s="26" t="s">
        <v>359</v>
      </c>
      <c r="G960" s="296">
        <v>1</v>
      </c>
      <c r="H960" s="296">
        <v>595</v>
      </c>
      <c r="I960" s="501">
        <f t="shared" si="29"/>
        <v>690</v>
      </c>
      <c r="J960" s="509">
        <v>670</v>
      </c>
      <c r="K960" s="501">
        <f t="shared" si="28"/>
        <v>683.4</v>
      </c>
      <c r="L960" s="504"/>
    </row>
    <row r="961" spans="1:12" x14ac:dyDescent="0.2">
      <c r="A961" s="319" t="s">
        <v>3681</v>
      </c>
      <c r="B961" s="27" t="s">
        <v>3680</v>
      </c>
      <c r="C961" s="25">
        <v>9</v>
      </c>
      <c r="D961" s="36" t="s">
        <v>382</v>
      </c>
      <c r="E961" s="26" t="s">
        <v>1611</v>
      </c>
      <c r="F961" s="26" t="s">
        <v>359</v>
      </c>
      <c r="G961" s="296">
        <v>1</v>
      </c>
      <c r="H961" s="296">
        <v>595</v>
      </c>
      <c r="I961" s="501">
        <f t="shared" si="29"/>
        <v>690</v>
      </c>
      <c r="J961" s="509">
        <v>670</v>
      </c>
      <c r="K961" s="501">
        <f t="shared" si="28"/>
        <v>683.4</v>
      </c>
      <c r="L961" s="504"/>
    </row>
    <row r="962" spans="1:12" x14ac:dyDescent="0.2">
      <c r="A962" s="318"/>
      <c r="B962" s="291" t="s">
        <v>3709</v>
      </c>
      <c r="C962" s="291"/>
      <c r="D962" s="291"/>
      <c r="E962" s="291"/>
      <c r="F962" s="291"/>
      <c r="G962" s="299"/>
      <c r="H962" s="299"/>
      <c r="I962" s="501">
        <f t="shared" si="29"/>
        <v>0</v>
      </c>
      <c r="J962" s="299"/>
      <c r="K962" s="501">
        <f t="shared" si="28"/>
        <v>0</v>
      </c>
      <c r="L962" s="504"/>
    </row>
    <row r="963" spans="1:12" x14ac:dyDescent="0.2">
      <c r="A963" s="319" t="s">
        <v>3683</v>
      </c>
      <c r="B963" s="27" t="s">
        <v>3682</v>
      </c>
      <c r="C963" s="25">
        <v>9</v>
      </c>
      <c r="D963" s="36" t="s">
        <v>382</v>
      </c>
      <c r="E963" s="26" t="s">
        <v>1611</v>
      </c>
      <c r="F963" s="26" t="s">
        <v>359</v>
      </c>
      <c r="G963" s="296">
        <v>1</v>
      </c>
      <c r="H963" s="296">
        <v>595</v>
      </c>
      <c r="I963" s="501">
        <f t="shared" si="29"/>
        <v>690</v>
      </c>
      <c r="J963" s="509">
        <v>670</v>
      </c>
      <c r="K963" s="501">
        <f t="shared" si="28"/>
        <v>683.4</v>
      </c>
      <c r="L963" s="504"/>
    </row>
    <row r="964" spans="1:12" x14ac:dyDescent="0.2">
      <c r="A964" s="319" t="s">
        <v>3685</v>
      </c>
      <c r="B964" s="27" t="s">
        <v>3684</v>
      </c>
      <c r="C964" s="25">
        <v>9</v>
      </c>
      <c r="D964" s="36" t="s">
        <v>382</v>
      </c>
      <c r="E964" s="26" t="s">
        <v>1611</v>
      </c>
      <c r="F964" s="26" t="s">
        <v>359</v>
      </c>
      <c r="G964" s="296">
        <v>1</v>
      </c>
      <c r="H964" s="296">
        <v>595</v>
      </c>
      <c r="I964" s="501">
        <f t="shared" si="29"/>
        <v>690</v>
      </c>
      <c r="J964" s="509">
        <v>670</v>
      </c>
      <c r="K964" s="501">
        <f t="shared" si="28"/>
        <v>683.4</v>
      </c>
      <c r="L964" s="504"/>
    </row>
    <row r="965" spans="1:12" x14ac:dyDescent="0.2">
      <c r="A965" s="319" t="s">
        <v>3687</v>
      </c>
      <c r="B965" s="27" t="s">
        <v>3686</v>
      </c>
      <c r="C965" s="25">
        <v>9</v>
      </c>
      <c r="D965" s="36" t="s">
        <v>382</v>
      </c>
      <c r="E965" s="26" t="s">
        <v>1611</v>
      </c>
      <c r="F965" s="26" t="s">
        <v>359</v>
      </c>
      <c r="G965" s="296">
        <v>1</v>
      </c>
      <c r="H965" s="296">
        <v>595</v>
      </c>
      <c r="I965" s="501">
        <f t="shared" si="29"/>
        <v>690</v>
      </c>
      <c r="J965" s="509">
        <v>670</v>
      </c>
      <c r="K965" s="501">
        <f t="shared" si="28"/>
        <v>683.4</v>
      </c>
      <c r="L965" s="504"/>
    </row>
    <row r="966" spans="1:12" x14ac:dyDescent="0.2">
      <c r="A966" s="319" t="s">
        <v>3689</v>
      </c>
      <c r="B966" s="27" t="s">
        <v>3688</v>
      </c>
      <c r="C966" s="25">
        <v>9</v>
      </c>
      <c r="D966" s="36" t="s">
        <v>382</v>
      </c>
      <c r="E966" s="26" t="s">
        <v>1611</v>
      </c>
      <c r="F966" s="26" t="s">
        <v>359</v>
      </c>
      <c r="G966" s="296">
        <v>1</v>
      </c>
      <c r="H966" s="296">
        <v>595</v>
      </c>
      <c r="I966" s="501">
        <f t="shared" si="29"/>
        <v>690</v>
      </c>
      <c r="J966" s="509">
        <v>670</v>
      </c>
      <c r="K966" s="501">
        <f t="shared" si="28"/>
        <v>683.4</v>
      </c>
      <c r="L966" s="504"/>
    </row>
    <row r="967" spans="1:12" x14ac:dyDescent="0.2">
      <c r="A967" s="319" t="s">
        <v>3691</v>
      </c>
      <c r="B967" s="27" t="s">
        <v>3690</v>
      </c>
      <c r="C967" s="25">
        <v>9</v>
      </c>
      <c r="D967" s="36" t="s">
        <v>382</v>
      </c>
      <c r="E967" s="26" t="s">
        <v>1611</v>
      </c>
      <c r="F967" s="26" t="s">
        <v>359</v>
      </c>
      <c r="G967" s="296">
        <v>1</v>
      </c>
      <c r="H967" s="296">
        <v>595</v>
      </c>
      <c r="I967" s="501">
        <f t="shared" si="29"/>
        <v>690</v>
      </c>
      <c r="J967" s="509">
        <v>670</v>
      </c>
      <c r="K967" s="501">
        <f t="shared" si="28"/>
        <v>683.4</v>
      </c>
      <c r="L967" s="504"/>
    </row>
    <row r="968" spans="1:12" x14ac:dyDescent="0.2">
      <c r="A968" s="319" t="s">
        <v>3693</v>
      </c>
      <c r="B968" s="27" t="s">
        <v>3692</v>
      </c>
      <c r="C968" s="25">
        <v>9</v>
      </c>
      <c r="D968" s="36" t="s">
        <v>382</v>
      </c>
      <c r="E968" s="26" t="s">
        <v>1611</v>
      </c>
      <c r="F968" s="26" t="s">
        <v>359</v>
      </c>
      <c r="G968" s="296">
        <v>1</v>
      </c>
      <c r="H968" s="296">
        <v>595</v>
      </c>
      <c r="I968" s="501">
        <f t="shared" si="29"/>
        <v>690</v>
      </c>
      <c r="J968" s="509">
        <v>670</v>
      </c>
      <c r="K968" s="501">
        <f t="shared" si="28"/>
        <v>683.4</v>
      </c>
      <c r="L968" s="504"/>
    </row>
    <row r="969" spans="1:12" x14ac:dyDescent="0.2">
      <c r="A969" s="319" t="s">
        <v>3695</v>
      </c>
      <c r="B969" s="27" t="s">
        <v>3694</v>
      </c>
      <c r="C969" s="25">
        <v>9</v>
      </c>
      <c r="D969" s="36" t="s">
        <v>382</v>
      </c>
      <c r="E969" s="26" t="s">
        <v>1611</v>
      </c>
      <c r="F969" s="26" t="s">
        <v>359</v>
      </c>
      <c r="G969" s="296">
        <v>1</v>
      </c>
      <c r="H969" s="296">
        <v>595</v>
      </c>
      <c r="I969" s="501">
        <f t="shared" si="29"/>
        <v>690</v>
      </c>
      <c r="J969" s="509">
        <v>670</v>
      </c>
      <c r="K969" s="501">
        <f t="shared" si="28"/>
        <v>683.4</v>
      </c>
      <c r="L969" s="504"/>
    </row>
    <row r="970" spans="1:12" x14ac:dyDescent="0.2">
      <c r="A970" s="319" t="s">
        <v>3697</v>
      </c>
      <c r="B970" s="27" t="s">
        <v>3696</v>
      </c>
      <c r="C970" s="25">
        <v>9</v>
      </c>
      <c r="D970" s="36" t="s">
        <v>382</v>
      </c>
      <c r="E970" s="26" t="s">
        <v>1611</v>
      </c>
      <c r="F970" s="26" t="s">
        <v>359</v>
      </c>
      <c r="G970" s="296">
        <v>1</v>
      </c>
      <c r="H970" s="296">
        <v>595</v>
      </c>
      <c r="I970" s="501">
        <f t="shared" si="29"/>
        <v>690</v>
      </c>
      <c r="J970" s="509">
        <v>670</v>
      </c>
      <c r="K970" s="501">
        <f t="shared" si="28"/>
        <v>683.4</v>
      </c>
      <c r="L970" s="504"/>
    </row>
    <row r="971" spans="1:12" x14ac:dyDescent="0.2">
      <c r="A971" s="319" t="s">
        <v>3699</v>
      </c>
      <c r="B971" s="27" t="s">
        <v>3698</v>
      </c>
      <c r="C971" s="25">
        <v>9</v>
      </c>
      <c r="D971" s="36" t="s">
        <v>382</v>
      </c>
      <c r="E971" s="26" t="s">
        <v>1611</v>
      </c>
      <c r="F971" s="26" t="s">
        <v>359</v>
      </c>
      <c r="G971" s="296">
        <v>1</v>
      </c>
      <c r="H971" s="296">
        <v>595</v>
      </c>
      <c r="I971" s="501">
        <f t="shared" si="29"/>
        <v>690</v>
      </c>
      <c r="J971" s="509">
        <v>670</v>
      </c>
      <c r="K971" s="501">
        <f t="shared" si="28"/>
        <v>683.4</v>
      </c>
      <c r="L971" s="504"/>
    </row>
    <row r="972" spans="1:12" x14ac:dyDescent="0.2">
      <c r="A972" s="318"/>
      <c r="B972" s="291" t="s">
        <v>719</v>
      </c>
      <c r="C972" s="291"/>
      <c r="D972" s="291"/>
      <c r="E972" s="291"/>
      <c r="F972" s="291"/>
      <c r="G972" s="299"/>
      <c r="H972" s="299"/>
      <c r="I972" s="501">
        <f t="shared" si="29"/>
        <v>0</v>
      </c>
      <c r="J972" s="299"/>
      <c r="K972" s="501">
        <f t="shared" si="28"/>
        <v>0</v>
      </c>
      <c r="L972" s="504"/>
    </row>
    <row r="973" spans="1:12" x14ac:dyDescent="0.2">
      <c r="A973" s="319" t="s">
        <v>2542</v>
      </c>
      <c r="B973" s="27" t="s">
        <v>2543</v>
      </c>
      <c r="C973" s="25">
        <v>9</v>
      </c>
      <c r="D973" s="36" t="s">
        <v>382</v>
      </c>
      <c r="E973" s="26" t="s">
        <v>1611</v>
      </c>
      <c r="F973" s="26" t="s">
        <v>359</v>
      </c>
      <c r="G973" s="296">
        <v>1</v>
      </c>
      <c r="H973" s="296">
        <v>595</v>
      </c>
      <c r="I973" s="501">
        <f t="shared" si="29"/>
        <v>690</v>
      </c>
      <c r="J973" s="509">
        <v>670</v>
      </c>
      <c r="K973" s="501">
        <f t="shared" si="28"/>
        <v>683.4</v>
      </c>
      <c r="L973" s="504"/>
    </row>
    <row r="974" spans="1:12" x14ac:dyDescent="0.2">
      <c r="A974" s="319" t="s">
        <v>2544</v>
      </c>
      <c r="B974" s="27" t="s">
        <v>2545</v>
      </c>
      <c r="C974" s="25">
        <v>9</v>
      </c>
      <c r="D974" s="36" t="s">
        <v>382</v>
      </c>
      <c r="E974" s="26" t="s">
        <v>1611</v>
      </c>
      <c r="F974" s="26" t="s">
        <v>359</v>
      </c>
      <c r="G974" s="296">
        <v>1</v>
      </c>
      <c r="H974" s="296">
        <v>595</v>
      </c>
      <c r="I974" s="501">
        <f t="shared" si="29"/>
        <v>690</v>
      </c>
      <c r="J974" s="509">
        <v>670</v>
      </c>
      <c r="K974" s="501">
        <f t="shared" si="28"/>
        <v>683.4</v>
      </c>
      <c r="L974" s="504"/>
    </row>
    <row r="975" spans="1:12" x14ac:dyDescent="0.2">
      <c r="A975" s="319" t="s">
        <v>2546</v>
      </c>
      <c r="B975" s="27" t="s">
        <v>2547</v>
      </c>
      <c r="C975" s="25">
        <v>9</v>
      </c>
      <c r="D975" s="36" t="s">
        <v>382</v>
      </c>
      <c r="E975" s="26" t="s">
        <v>1611</v>
      </c>
      <c r="F975" s="26" t="s">
        <v>359</v>
      </c>
      <c r="G975" s="296">
        <v>1</v>
      </c>
      <c r="H975" s="296">
        <v>595</v>
      </c>
      <c r="I975" s="501">
        <f t="shared" si="29"/>
        <v>690</v>
      </c>
      <c r="J975" s="509">
        <v>670</v>
      </c>
      <c r="K975" s="501">
        <f t="shared" si="28"/>
        <v>683.4</v>
      </c>
      <c r="L975" s="504"/>
    </row>
    <row r="976" spans="1:12" x14ac:dyDescent="0.2">
      <c r="A976" s="319" t="s">
        <v>2548</v>
      </c>
      <c r="B976" s="27" t="s">
        <v>2549</v>
      </c>
      <c r="C976" s="25">
        <v>9</v>
      </c>
      <c r="D976" s="36" t="s">
        <v>382</v>
      </c>
      <c r="E976" s="26" t="s">
        <v>1611</v>
      </c>
      <c r="F976" s="26" t="s">
        <v>359</v>
      </c>
      <c r="G976" s="296">
        <v>1</v>
      </c>
      <c r="H976" s="296">
        <v>595</v>
      </c>
      <c r="I976" s="501">
        <f t="shared" si="29"/>
        <v>690</v>
      </c>
      <c r="J976" s="509">
        <v>670</v>
      </c>
      <c r="K976" s="501">
        <f t="shared" si="28"/>
        <v>683.4</v>
      </c>
      <c r="L976" s="504"/>
    </row>
    <row r="977" spans="1:12" x14ac:dyDescent="0.2">
      <c r="A977" s="319" t="s">
        <v>2550</v>
      </c>
      <c r="B977" s="27" t="s">
        <v>2551</v>
      </c>
      <c r="C977" s="25">
        <v>9</v>
      </c>
      <c r="D977" s="36" t="s">
        <v>382</v>
      </c>
      <c r="E977" s="26" t="s">
        <v>1611</v>
      </c>
      <c r="F977" s="26" t="s">
        <v>359</v>
      </c>
      <c r="G977" s="296">
        <v>1</v>
      </c>
      <c r="H977" s="296">
        <v>595</v>
      </c>
      <c r="I977" s="501">
        <f t="shared" si="29"/>
        <v>690</v>
      </c>
      <c r="J977" s="509">
        <v>670</v>
      </c>
      <c r="K977" s="501">
        <f t="shared" si="28"/>
        <v>683.4</v>
      </c>
      <c r="L977" s="504"/>
    </row>
    <row r="978" spans="1:12" x14ac:dyDescent="0.2">
      <c r="A978" s="319" t="s">
        <v>2552</v>
      </c>
      <c r="B978" s="27" t="s">
        <v>2553</v>
      </c>
      <c r="C978" s="25">
        <v>9</v>
      </c>
      <c r="D978" s="36" t="s">
        <v>382</v>
      </c>
      <c r="E978" s="26" t="s">
        <v>1611</v>
      </c>
      <c r="F978" s="26" t="s">
        <v>359</v>
      </c>
      <c r="G978" s="296">
        <v>1</v>
      </c>
      <c r="H978" s="296">
        <v>595</v>
      </c>
      <c r="I978" s="501">
        <f t="shared" si="29"/>
        <v>690</v>
      </c>
      <c r="J978" s="509">
        <v>670</v>
      </c>
      <c r="K978" s="501">
        <f t="shared" si="28"/>
        <v>683.4</v>
      </c>
      <c r="L978" s="504"/>
    </row>
    <row r="979" spans="1:12" x14ac:dyDescent="0.2">
      <c r="A979" s="319" t="s">
        <v>2554</v>
      </c>
      <c r="B979" s="27" t="s">
        <v>2555</v>
      </c>
      <c r="C979" s="25">
        <v>9</v>
      </c>
      <c r="D979" s="36" t="s">
        <v>382</v>
      </c>
      <c r="E979" s="26" t="s">
        <v>1611</v>
      </c>
      <c r="F979" s="26" t="s">
        <v>359</v>
      </c>
      <c r="G979" s="296">
        <v>1</v>
      </c>
      <c r="H979" s="296">
        <v>595</v>
      </c>
      <c r="I979" s="501">
        <f t="shared" si="29"/>
        <v>690</v>
      </c>
      <c r="J979" s="509">
        <v>670</v>
      </c>
      <c r="K979" s="501">
        <f t="shared" si="28"/>
        <v>683.4</v>
      </c>
      <c r="L979" s="504"/>
    </row>
    <row r="980" spans="1:12" x14ac:dyDescent="0.2">
      <c r="A980" s="319" t="s">
        <v>2556</v>
      </c>
      <c r="B980" s="27" t="s">
        <v>2557</v>
      </c>
      <c r="C980" s="25">
        <v>9</v>
      </c>
      <c r="D980" s="36" t="s">
        <v>382</v>
      </c>
      <c r="E980" s="26" t="s">
        <v>1611</v>
      </c>
      <c r="F980" s="26" t="s">
        <v>359</v>
      </c>
      <c r="G980" s="296">
        <v>1</v>
      </c>
      <c r="H980" s="296">
        <v>595</v>
      </c>
      <c r="I980" s="501">
        <f t="shared" si="29"/>
        <v>690</v>
      </c>
      <c r="J980" s="509">
        <v>670</v>
      </c>
      <c r="K980" s="501">
        <f t="shared" si="28"/>
        <v>683.4</v>
      </c>
      <c r="L980" s="504"/>
    </row>
    <row r="981" spans="1:12" x14ac:dyDescent="0.2">
      <c r="A981" s="319" t="s">
        <v>2558</v>
      </c>
      <c r="B981" s="27" t="s">
        <v>2559</v>
      </c>
      <c r="C981" s="25">
        <v>9</v>
      </c>
      <c r="D981" s="36" t="s">
        <v>382</v>
      </c>
      <c r="E981" s="26" t="s">
        <v>1611</v>
      </c>
      <c r="F981" s="26" t="s">
        <v>359</v>
      </c>
      <c r="G981" s="296">
        <v>1</v>
      </c>
      <c r="H981" s="296">
        <v>595</v>
      </c>
      <c r="I981" s="501">
        <f t="shared" si="29"/>
        <v>690</v>
      </c>
      <c r="J981" s="509">
        <v>670</v>
      </c>
      <c r="K981" s="501">
        <f t="shared" si="28"/>
        <v>683.4</v>
      </c>
      <c r="L981" s="504"/>
    </row>
    <row r="982" spans="1:12" x14ac:dyDescent="0.2">
      <c r="A982" s="319" t="s">
        <v>2560</v>
      </c>
      <c r="B982" s="27" t="s">
        <v>2561</v>
      </c>
      <c r="C982" s="25">
        <v>9</v>
      </c>
      <c r="D982" s="36" t="s">
        <v>382</v>
      </c>
      <c r="E982" s="26" t="s">
        <v>1611</v>
      </c>
      <c r="F982" s="26" t="s">
        <v>359</v>
      </c>
      <c r="G982" s="296">
        <v>1</v>
      </c>
      <c r="H982" s="296">
        <v>595</v>
      </c>
      <c r="I982" s="501">
        <f t="shared" si="29"/>
        <v>690</v>
      </c>
      <c r="J982" s="509">
        <v>670</v>
      </c>
      <c r="K982" s="501">
        <f t="shared" si="28"/>
        <v>683.4</v>
      </c>
      <c r="L982" s="504"/>
    </row>
    <row r="983" spans="1:12" x14ac:dyDescent="0.2">
      <c r="A983" s="319" t="s">
        <v>2562</v>
      </c>
      <c r="B983" s="27" t="s">
        <v>2563</v>
      </c>
      <c r="C983" s="25">
        <v>9</v>
      </c>
      <c r="D983" s="36" t="s">
        <v>382</v>
      </c>
      <c r="E983" s="26" t="s">
        <v>1611</v>
      </c>
      <c r="F983" s="26" t="s">
        <v>359</v>
      </c>
      <c r="G983" s="296">
        <v>1</v>
      </c>
      <c r="H983" s="296">
        <v>595</v>
      </c>
      <c r="I983" s="501">
        <f t="shared" si="29"/>
        <v>690</v>
      </c>
      <c r="J983" s="509">
        <v>670</v>
      </c>
      <c r="K983" s="501">
        <f t="shared" si="28"/>
        <v>683.4</v>
      </c>
      <c r="L983" s="504"/>
    </row>
    <row r="984" spans="1:12" x14ac:dyDescent="0.2">
      <c r="A984" s="319" t="s">
        <v>2564</v>
      </c>
      <c r="B984" s="27" t="s">
        <v>2565</v>
      </c>
      <c r="C984" s="25">
        <v>9</v>
      </c>
      <c r="D984" s="36" t="s">
        <v>382</v>
      </c>
      <c r="E984" s="26" t="s">
        <v>1611</v>
      </c>
      <c r="F984" s="26" t="s">
        <v>359</v>
      </c>
      <c r="G984" s="296">
        <v>1</v>
      </c>
      <c r="H984" s="296">
        <v>595</v>
      </c>
      <c r="I984" s="501">
        <f t="shared" si="29"/>
        <v>690</v>
      </c>
      <c r="J984" s="509">
        <v>670</v>
      </c>
      <c r="K984" s="501">
        <f t="shared" si="28"/>
        <v>683.4</v>
      </c>
      <c r="L984" s="504"/>
    </row>
    <row r="985" spans="1:12" x14ac:dyDescent="0.2">
      <c r="A985" s="319" t="s">
        <v>2566</v>
      </c>
      <c r="B985" s="27" t="s">
        <v>2567</v>
      </c>
      <c r="C985" s="25">
        <v>9</v>
      </c>
      <c r="D985" s="36" t="s">
        <v>382</v>
      </c>
      <c r="E985" s="26" t="s">
        <v>1611</v>
      </c>
      <c r="F985" s="26" t="s">
        <v>359</v>
      </c>
      <c r="G985" s="296">
        <v>1</v>
      </c>
      <c r="H985" s="296">
        <v>595</v>
      </c>
      <c r="I985" s="501">
        <f t="shared" si="29"/>
        <v>690</v>
      </c>
      <c r="J985" s="509">
        <v>670</v>
      </c>
      <c r="K985" s="501">
        <f t="shared" si="28"/>
        <v>683.4</v>
      </c>
      <c r="L985" s="504"/>
    </row>
    <row r="986" spans="1:12" x14ac:dyDescent="0.2">
      <c r="A986" s="319" t="s">
        <v>2568</v>
      </c>
      <c r="B986" s="27" t="s">
        <v>2569</v>
      </c>
      <c r="C986" s="25">
        <v>9</v>
      </c>
      <c r="D986" s="36" t="s">
        <v>382</v>
      </c>
      <c r="E986" s="26" t="s">
        <v>1611</v>
      </c>
      <c r="F986" s="26" t="s">
        <v>359</v>
      </c>
      <c r="G986" s="296">
        <v>1</v>
      </c>
      <c r="H986" s="296">
        <v>595</v>
      </c>
      <c r="I986" s="501">
        <f t="shared" si="29"/>
        <v>690</v>
      </c>
      <c r="J986" s="509">
        <v>670</v>
      </c>
      <c r="K986" s="501">
        <f t="shared" si="28"/>
        <v>683.4</v>
      </c>
      <c r="L986" s="504"/>
    </row>
    <row r="987" spans="1:12" x14ac:dyDescent="0.2">
      <c r="A987" s="319" t="s">
        <v>2570</v>
      </c>
      <c r="B987" s="27" t="s">
        <v>2571</v>
      </c>
      <c r="C987" s="25">
        <v>9</v>
      </c>
      <c r="D987" s="36" t="s">
        <v>382</v>
      </c>
      <c r="E987" s="26" t="s">
        <v>1611</v>
      </c>
      <c r="F987" s="26" t="s">
        <v>359</v>
      </c>
      <c r="G987" s="296">
        <v>1</v>
      </c>
      <c r="H987" s="296">
        <v>595</v>
      </c>
      <c r="I987" s="501">
        <f t="shared" si="29"/>
        <v>690</v>
      </c>
      <c r="J987" s="509">
        <v>670</v>
      </c>
      <c r="K987" s="501">
        <f t="shared" si="28"/>
        <v>683.4</v>
      </c>
      <c r="L987" s="504"/>
    </row>
    <row r="988" spans="1:12" x14ac:dyDescent="0.2">
      <c r="A988" s="319" t="s">
        <v>2572</v>
      </c>
      <c r="B988" s="27" t="s">
        <v>2573</v>
      </c>
      <c r="C988" s="25">
        <v>9</v>
      </c>
      <c r="D988" s="36" t="s">
        <v>382</v>
      </c>
      <c r="E988" s="26" t="s">
        <v>1611</v>
      </c>
      <c r="F988" s="26" t="s">
        <v>359</v>
      </c>
      <c r="G988" s="296">
        <v>1</v>
      </c>
      <c r="H988" s="296">
        <v>595</v>
      </c>
      <c r="I988" s="501">
        <f t="shared" si="29"/>
        <v>690</v>
      </c>
      <c r="J988" s="509">
        <v>670</v>
      </c>
      <c r="K988" s="501">
        <f t="shared" si="28"/>
        <v>683.4</v>
      </c>
      <c r="L988" s="504"/>
    </row>
    <row r="989" spans="1:12" x14ac:dyDescent="0.2">
      <c r="A989" s="319" t="s">
        <v>2574</v>
      </c>
      <c r="B989" s="27" t="s">
        <v>2575</v>
      </c>
      <c r="C989" s="25">
        <v>9</v>
      </c>
      <c r="D989" s="36" t="s">
        <v>382</v>
      </c>
      <c r="E989" s="26" t="s">
        <v>1611</v>
      </c>
      <c r="F989" s="26" t="s">
        <v>359</v>
      </c>
      <c r="G989" s="296">
        <v>1</v>
      </c>
      <c r="H989" s="296">
        <v>595</v>
      </c>
      <c r="I989" s="501">
        <f t="shared" si="29"/>
        <v>690</v>
      </c>
      <c r="J989" s="509">
        <v>670</v>
      </c>
      <c r="K989" s="501">
        <f t="shared" si="28"/>
        <v>683.4</v>
      </c>
      <c r="L989" s="504"/>
    </row>
    <row r="990" spans="1:12" x14ac:dyDescent="0.2">
      <c r="A990" s="319" t="s">
        <v>2576</v>
      </c>
      <c r="B990" s="27" t="s">
        <v>2577</v>
      </c>
      <c r="C990" s="25">
        <v>9</v>
      </c>
      <c r="D990" s="36" t="s">
        <v>382</v>
      </c>
      <c r="E990" s="26" t="s">
        <v>1611</v>
      </c>
      <c r="F990" s="26" t="s">
        <v>359</v>
      </c>
      <c r="G990" s="296">
        <v>1</v>
      </c>
      <c r="H990" s="296">
        <v>595</v>
      </c>
      <c r="I990" s="501">
        <f t="shared" si="29"/>
        <v>690</v>
      </c>
      <c r="J990" s="509">
        <v>670</v>
      </c>
      <c r="K990" s="501">
        <f t="shared" si="28"/>
        <v>683.4</v>
      </c>
      <c r="L990" s="504"/>
    </row>
    <row r="991" spans="1:12" x14ac:dyDescent="0.2">
      <c r="A991" s="319" t="s">
        <v>2578</v>
      </c>
      <c r="B991" s="27" t="s">
        <v>2579</v>
      </c>
      <c r="C991" s="25">
        <v>9</v>
      </c>
      <c r="D991" s="36" t="s">
        <v>382</v>
      </c>
      <c r="E991" s="26" t="s">
        <v>1611</v>
      </c>
      <c r="F991" s="26" t="s">
        <v>359</v>
      </c>
      <c r="G991" s="296">
        <v>1</v>
      </c>
      <c r="H991" s="296">
        <v>595</v>
      </c>
      <c r="I991" s="501">
        <f t="shared" si="29"/>
        <v>690</v>
      </c>
      <c r="J991" s="509">
        <v>670</v>
      </c>
      <c r="K991" s="501">
        <f t="shared" si="28"/>
        <v>683.4</v>
      </c>
      <c r="L991" s="504"/>
    </row>
    <row r="992" spans="1:12" x14ac:dyDescent="0.2">
      <c r="A992" s="319" t="s">
        <v>2580</v>
      </c>
      <c r="B992" s="27" t="s">
        <v>2581</v>
      </c>
      <c r="C992" s="25">
        <v>9</v>
      </c>
      <c r="D992" s="36" t="s">
        <v>382</v>
      </c>
      <c r="E992" s="26" t="s">
        <v>1611</v>
      </c>
      <c r="F992" s="26" t="s">
        <v>359</v>
      </c>
      <c r="G992" s="296">
        <v>1</v>
      </c>
      <c r="H992" s="296">
        <v>595</v>
      </c>
      <c r="I992" s="501">
        <f t="shared" si="29"/>
        <v>690</v>
      </c>
      <c r="J992" s="509">
        <v>670</v>
      </c>
      <c r="K992" s="501">
        <f t="shared" si="28"/>
        <v>683.4</v>
      </c>
      <c r="L992" s="504"/>
    </row>
    <row r="993" spans="1:12" x14ac:dyDescent="0.2">
      <c r="A993" s="319" t="s">
        <v>2582</v>
      </c>
      <c r="B993" s="27" t="s">
        <v>2583</v>
      </c>
      <c r="C993" s="25">
        <v>9</v>
      </c>
      <c r="D993" s="36" t="s">
        <v>382</v>
      </c>
      <c r="E993" s="26" t="s">
        <v>1611</v>
      </c>
      <c r="F993" s="26" t="s">
        <v>359</v>
      </c>
      <c r="G993" s="296">
        <v>1</v>
      </c>
      <c r="H993" s="296">
        <v>595</v>
      </c>
      <c r="I993" s="501">
        <f t="shared" si="29"/>
        <v>690</v>
      </c>
      <c r="J993" s="509">
        <v>670</v>
      </c>
      <c r="K993" s="501">
        <f t="shared" ref="K993:K1056" si="30">J993+(J993*2/100)</f>
        <v>683.4</v>
      </c>
      <c r="L993" s="504"/>
    </row>
    <row r="994" spans="1:12" x14ac:dyDescent="0.2">
      <c r="A994" s="319" t="s">
        <v>2584</v>
      </c>
      <c r="B994" s="27" t="s">
        <v>2585</v>
      </c>
      <c r="C994" s="25">
        <v>9</v>
      </c>
      <c r="D994" s="36" t="s">
        <v>382</v>
      </c>
      <c r="E994" s="26" t="s">
        <v>1611</v>
      </c>
      <c r="F994" s="26" t="s">
        <v>359</v>
      </c>
      <c r="G994" s="296">
        <v>1</v>
      </c>
      <c r="H994" s="296">
        <v>595</v>
      </c>
      <c r="I994" s="501">
        <f t="shared" si="29"/>
        <v>690</v>
      </c>
      <c r="J994" s="509">
        <v>670</v>
      </c>
      <c r="K994" s="501">
        <f t="shared" si="30"/>
        <v>683.4</v>
      </c>
      <c r="L994" s="504"/>
    </row>
    <row r="995" spans="1:12" x14ac:dyDescent="0.2">
      <c r="A995" s="319" t="s">
        <v>2586</v>
      </c>
      <c r="B995" s="27" t="s">
        <v>2587</v>
      </c>
      <c r="C995" s="25">
        <v>9</v>
      </c>
      <c r="D995" s="36" t="s">
        <v>382</v>
      </c>
      <c r="E995" s="26" t="s">
        <v>1611</v>
      </c>
      <c r="F995" s="26" t="s">
        <v>359</v>
      </c>
      <c r="G995" s="296">
        <v>1</v>
      </c>
      <c r="H995" s="296">
        <v>595</v>
      </c>
      <c r="I995" s="501">
        <f t="shared" si="29"/>
        <v>690</v>
      </c>
      <c r="J995" s="509">
        <v>670</v>
      </c>
      <c r="K995" s="501">
        <f t="shared" si="30"/>
        <v>683.4</v>
      </c>
      <c r="L995" s="504"/>
    </row>
    <row r="996" spans="1:12" x14ac:dyDescent="0.2">
      <c r="A996" s="318"/>
      <c r="B996" s="291" t="s">
        <v>3710</v>
      </c>
      <c r="C996" s="291"/>
      <c r="D996" s="291"/>
      <c r="E996" s="291"/>
      <c r="F996" s="291"/>
      <c r="G996" s="299"/>
      <c r="H996" s="299"/>
      <c r="I996" s="501">
        <f t="shared" si="29"/>
        <v>0</v>
      </c>
      <c r="J996" s="299"/>
      <c r="K996" s="501">
        <f t="shared" si="30"/>
        <v>0</v>
      </c>
      <c r="L996" s="504"/>
    </row>
    <row r="997" spans="1:12" x14ac:dyDescent="0.2">
      <c r="A997" s="321" t="s">
        <v>2588</v>
      </c>
      <c r="B997" s="34" t="s">
        <v>2589</v>
      </c>
      <c r="C997" s="25">
        <v>9</v>
      </c>
      <c r="D997" s="36" t="s">
        <v>382</v>
      </c>
      <c r="E997" s="26" t="s">
        <v>1611</v>
      </c>
      <c r="F997" s="31" t="s">
        <v>359</v>
      </c>
      <c r="G997" s="296">
        <v>1</v>
      </c>
      <c r="H997" s="296">
        <v>595</v>
      </c>
      <c r="I997" s="501">
        <f t="shared" si="29"/>
        <v>690</v>
      </c>
      <c r="J997" s="509">
        <v>670</v>
      </c>
      <c r="K997" s="501">
        <f t="shared" si="30"/>
        <v>683.4</v>
      </c>
      <c r="L997" s="504"/>
    </row>
    <row r="998" spans="1:12" x14ac:dyDescent="0.2">
      <c r="A998" s="321" t="s">
        <v>2590</v>
      </c>
      <c r="B998" s="34" t="s">
        <v>2591</v>
      </c>
      <c r="C998" s="25">
        <v>9</v>
      </c>
      <c r="D998" s="36" t="s">
        <v>382</v>
      </c>
      <c r="E998" s="26" t="s">
        <v>1611</v>
      </c>
      <c r="F998" s="31" t="s">
        <v>359</v>
      </c>
      <c r="G998" s="296">
        <v>1</v>
      </c>
      <c r="H998" s="296">
        <v>595</v>
      </c>
      <c r="I998" s="501">
        <f t="shared" si="29"/>
        <v>690</v>
      </c>
      <c r="J998" s="509">
        <v>670</v>
      </c>
      <c r="K998" s="501">
        <f t="shared" si="30"/>
        <v>683.4</v>
      </c>
      <c r="L998" s="504"/>
    </row>
    <row r="999" spans="1:12" x14ac:dyDescent="0.2">
      <c r="A999" s="321" t="s">
        <v>2592</v>
      </c>
      <c r="B999" s="34" t="s">
        <v>2593</v>
      </c>
      <c r="C999" s="25">
        <v>9</v>
      </c>
      <c r="D999" s="36" t="s">
        <v>382</v>
      </c>
      <c r="E999" s="26" t="s">
        <v>1611</v>
      </c>
      <c r="F999" s="31" t="s">
        <v>359</v>
      </c>
      <c r="G999" s="296">
        <v>1</v>
      </c>
      <c r="H999" s="296">
        <v>595</v>
      </c>
      <c r="I999" s="501">
        <f t="shared" si="29"/>
        <v>690</v>
      </c>
      <c r="J999" s="509">
        <v>670</v>
      </c>
      <c r="K999" s="501">
        <f t="shared" si="30"/>
        <v>683.4</v>
      </c>
      <c r="L999" s="504"/>
    </row>
    <row r="1000" spans="1:12" x14ac:dyDescent="0.2">
      <c r="A1000" s="321" t="s">
        <v>2594</v>
      </c>
      <c r="B1000" s="34" t="s">
        <v>2595</v>
      </c>
      <c r="C1000" s="25">
        <v>9</v>
      </c>
      <c r="D1000" s="36" t="s">
        <v>382</v>
      </c>
      <c r="E1000" s="26" t="s">
        <v>1611</v>
      </c>
      <c r="F1000" s="31" t="s">
        <v>359</v>
      </c>
      <c r="G1000" s="296">
        <v>1</v>
      </c>
      <c r="H1000" s="296">
        <v>595</v>
      </c>
      <c r="I1000" s="501">
        <f t="shared" si="29"/>
        <v>690</v>
      </c>
      <c r="J1000" s="509">
        <v>670</v>
      </c>
      <c r="K1000" s="501">
        <f t="shared" si="30"/>
        <v>683.4</v>
      </c>
      <c r="L1000" s="504"/>
    </row>
    <row r="1001" spans="1:12" ht="40.5" x14ac:dyDescent="0.2">
      <c r="A1001" s="321" t="s">
        <v>2596</v>
      </c>
      <c r="B1001" s="34" t="s">
        <v>2597</v>
      </c>
      <c r="C1001" s="25">
        <v>9</v>
      </c>
      <c r="D1001" s="36" t="s">
        <v>382</v>
      </c>
      <c r="E1001" s="26" t="s">
        <v>1611</v>
      </c>
      <c r="F1001" s="31" t="s">
        <v>359</v>
      </c>
      <c r="G1001" s="296">
        <v>1</v>
      </c>
      <c r="H1001" s="296">
        <v>595</v>
      </c>
      <c r="I1001" s="501">
        <f t="shared" si="29"/>
        <v>690</v>
      </c>
      <c r="J1001" s="509">
        <v>670</v>
      </c>
      <c r="K1001" s="501">
        <f t="shared" si="30"/>
        <v>683.4</v>
      </c>
      <c r="L1001" s="504"/>
    </row>
    <row r="1002" spans="1:12" x14ac:dyDescent="0.2">
      <c r="A1002" s="321" t="s">
        <v>2598</v>
      </c>
      <c r="B1002" s="34" t="s">
        <v>2599</v>
      </c>
      <c r="C1002" s="25">
        <v>9</v>
      </c>
      <c r="D1002" s="36" t="s">
        <v>382</v>
      </c>
      <c r="E1002" s="26" t="s">
        <v>1611</v>
      </c>
      <c r="F1002" s="31" t="s">
        <v>359</v>
      </c>
      <c r="G1002" s="296">
        <v>1</v>
      </c>
      <c r="H1002" s="296">
        <v>595</v>
      </c>
      <c r="I1002" s="501">
        <f t="shared" si="29"/>
        <v>690</v>
      </c>
      <c r="J1002" s="509">
        <v>670</v>
      </c>
      <c r="K1002" s="501">
        <f t="shared" si="30"/>
        <v>683.4</v>
      </c>
      <c r="L1002" s="504"/>
    </row>
    <row r="1003" spans="1:12" ht="40.5" x14ac:dyDescent="0.2">
      <c r="A1003" s="321" t="s">
        <v>2600</v>
      </c>
      <c r="B1003" s="34" t="s">
        <v>2601</v>
      </c>
      <c r="C1003" s="25">
        <v>9</v>
      </c>
      <c r="D1003" s="36" t="s">
        <v>382</v>
      </c>
      <c r="E1003" s="26" t="s">
        <v>1611</v>
      </c>
      <c r="F1003" s="31" t="s">
        <v>359</v>
      </c>
      <c r="G1003" s="296">
        <v>1</v>
      </c>
      <c r="H1003" s="296">
        <v>595</v>
      </c>
      <c r="I1003" s="501">
        <f t="shared" si="29"/>
        <v>690</v>
      </c>
      <c r="J1003" s="509">
        <v>670</v>
      </c>
      <c r="K1003" s="501">
        <f t="shared" si="30"/>
        <v>683.4</v>
      </c>
      <c r="L1003" s="504"/>
    </row>
    <row r="1004" spans="1:12" x14ac:dyDescent="0.2">
      <c r="A1004" s="321" t="s">
        <v>2602</v>
      </c>
      <c r="B1004" s="34" t="s">
        <v>2603</v>
      </c>
      <c r="C1004" s="25">
        <v>9</v>
      </c>
      <c r="D1004" s="36" t="s">
        <v>382</v>
      </c>
      <c r="E1004" s="26" t="s">
        <v>1611</v>
      </c>
      <c r="F1004" s="31" t="s">
        <v>359</v>
      </c>
      <c r="G1004" s="296">
        <v>1</v>
      </c>
      <c r="H1004" s="296">
        <v>595</v>
      </c>
      <c r="I1004" s="501">
        <f t="shared" si="29"/>
        <v>690</v>
      </c>
      <c r="J1004" s="509">
        <v>670</v>
      </c>
      <c r="K1004" s="501">
        <f t="shared" si="30"/>
        <v>683.4</v>
      </c>
      <c r="L1004" s="504"/>
    </row>
    <row r="1005" spans="1:12" ht="40.5" x14ac:dyDescent="0.2">
      <c r="A1005" s="321" t="s">
        <v>2604</v>
      </c>
      <c r="B1005" s="34" t="s">
        <v>2605</v>
      </c>
      <c r="C1005" s="25">
        <v>9</v>
      </c>
      <c r="D1005" s="36" t="s">
        <v>382</v>
      </c>
      <c r="E1005" s="26" t="s">
        <v>1611</v>
      </c>
      <c r="F1005" s="31" t="s">
        <v>359</v>
      </c>
      <c r="G1005" s="296">
        <v>1</v>
      </c>
      <c r="H1005" s="296">
        <v>595</v>
      </c>
      <c r="I1005" s="501">
        <f t="shared" ref="I1005:I1068" si="31">CEILING(K1005,10)</f>
        <v>690</v>
      </c>
      <c r="J1005" s="509">
        <v>670</v>
      </c>
      <c r="K1005" s="501">
        <f t="shared" si="30"/>
        <v>683.4</v>
      </c>
      <c r="L1005" s="504"/>
    </row>
    <row r="1006" spans="1:12" ht="40.5" x14ac:dyDescent="0.2">
      <c r="A1006" s="321" t="s">
        <v>2606</v>
      </c>
      <c r="B1006" s="34" t="s">
        <v>2607</v>
      </c>
      <c r="C1006" s="25">
        <v>9</v>
      </c>
      <c r="D1006" s="36" t="s">
        <v>382</v>
      </c>
      <c r="E1006" s="26" t="s">
        <v>1611</v>
      </c>
      <c r="F1006" s="31" t="s">
        <v>359</v>
      </c>
      <c r="G1006" s="296">
        <v>1</v>
      </c>
      <c r="H1006" s="296">
        <v>595</v>
      </c>
      <c r="I1006" s="501">
        <f t="shared" si="31"/>
        <v>690</v>
      </c>
      <c r="J1006" s="509">
        <v>670</v>
      </c>
      <c r="K1006" s="501">
        <f t="shared" si="30"/>
        <v>683.4</v>
      </c>
      <c r="L1006" s="504"/>
    </row>
    <row r="1007" spans="1:12" x14ac:dyDescent="0.2">
      <c r="A1007" s="321" t="s">
        <v>2608</v>
      </c>
      <c r="B1007" s="34" t="s">
        <v>2609</v>
      </c>
      <c r="C1007" s="25">
        <v>9</v>
      </c>
      <c r="D1007" s="36" t="s">
        <v>382</v>
      </c>
      <c r="E1007" s="26" t="s">
        <v>1611</v>
      </c>
      <c r="F1007" s="31" t="s">
        <v>359</v>
      </c>
      <c r="G1007" s="296">
        <v>1</v>
      </c>
      <c r="H1007" s="296">
        <v>595</v>
      </c>
      <c r="I1007" s="501">
        <f t="shared" si="31"/>
        <v>690</v>
      </c>
      <c r="J1007" s="509">
        <v>670</v>
      </c>
      <c r="K1007" s="501">
        <f t="shared" si="30"/>
        <v>683.4</v>
      </c>
      <c r="L1007" s="504"/>
    </row>
    <row r="1008" spans="1:12" x14ac:dyDescent="0.2">
      <c r="A1008" s="321" t="s">
        <v>2610</v>
      </c>
      <c r="B1008" s="34" t="s">
        <v>2611</v>
      </c>
      <c r="C1008" s="25">
        <v>9</v>
      </c>
      <c r="D1008" s="36" t="s">
        <v>382</v>
      </c>
      <c r="E1008" s="26" t="s">
        <v>1611</v>
      </c>
      <c r="F1008" s="31" t="s">
        <v>359</v>
      </c>
      <c r="G1008" s="296">
        <v>1</v>
      </c>
      <c r="H1008" s="296">
        <v>595</v>
      </c>
      <c r="I1008" s="501">
        <f t="shared" si="31"/>
        <v>690</v>
      </c>
      <c r="J1008" s="509">
        <v>670</v>
      </c>
      <c r="K1008" s="501">
        <f t="shared" si="30"/>
        <v>683.4</v>
      </c>
      <c r="L1008" s="504"/>
    </row>
    <row r="1009" spans="1:12" x14ac:dyDescent="0.2">
      <c r="A1009" s="321" t="s">
        <v>2612</v>
      </c>
      <c r="B1009" s="34" t="s">
        <v>2613</v>
      </c>
      <c r="C1009" s="25">
        <v>9</v>
      </c>
      <c r="D1009" s="36" t="s">
        <v>382</v>
      </c>
      <c r="E1009" s="26" t="s">
        <v>1611</v>
      </c>
      <c r="F1009" s="31" t="s">
        <v>359</v>
      </c>
      <c r="G1009" s="296">
        <v>1</v>
      </c>
      <c r="H1009" s="296">
        <v>595</v>
      </c>
      <c r="I1009" s="501">
        <f t="shared" si="31"/>
        <v>690</v>
      </c>
      <c r="J1009" s="509">
        <v>670</v>
      </c>
      <c r="K1009" s="501">
        <f t="shared" si="30"/>
        <v>683.4</v>
      </c>
      <c r="L1009" s="504"/>
    </row>
    <row r="1010" spans="1:12" x14ac:dyDescent="0.2">
      <c r="A1010" s="321" t="s">
        <v>2614</v>
      </c>
      <c r="B1010" s="34" t="s">
        <v>2615</v>
      </c>
      <c r="C1010" s="25">
        <v>9</v>
      </c>
      <c r="D1010" s="36" t="s">
        <v>382</v>
      </c>
      <c r="E1010" s="26" t="s">
        <v>1611</v>
      </c>
      <c r="F1010" s="31" t="s">
        <v>359</v>
      </c>
      <c r="G1010" s="296">
        <v>1</v>
      </c>
      <c r="H1010" s="296">
        <v>595</v>
      </c>
      <c r="I1010" s="501">
        <f t="shared" si="31"/>
        <v>690</v>
      </c>
      <c r="J1010" s="509">
        <v>670</v>
      </c>
      <c r="K1010" s="501">
        <f t="shared" si="30"/>
        <v>683.4</v>
      </c>
      <c r="L1010" s="504"/>
    </row>
    <row r="1011" spans="1:12" x14ac:dyDescent="0.2">
      <c r="A1011" s="321" t="s">
        <v>2616</v>
      </c>
      <c r="B1011" s="34" t="s">
        <v>2617</v>
      </c>
      <c r="C1011" s="25">
        <v>9</v>
      </c>
      <c r="D1011" s="36" t="s">
        <v>382</v>
      </c>
      <c r="E1011" s="26" t="s">
        <v>1611</v>
      </c>
      <c r="F1011" s="31" t="s">
        <v>359</v>
      </c>
      <c r="G1011" s="296">
        <v>1</v>
      </c>
      <c r="H1011" s="296">
        <v>595</v>
      </c>
      <c r="I1011" s="501">
        <f t="shared" si="31"/>
        <v>690</v>
      </c>
      <c r="J1011" s="509">
        <v>670</v>
      </c>
      <c r="K1011" s="501">
        <f t="shared" si="30"/>
        <v>683.4</v>
      </c>
      <c r="L1011" s="504"/>
    </row>
    <row r="1012" spans="1:12" x14ac:dyDescent="0.2">
      <c r="A1012" s="321" t="s">
        <v>2618</v>
      </c>
      <c r="B1012" s="34" t="s">
        <v>1231</v>
      </c>
      <c r="C1012" s="25">
        <v>9</v>
      </c>
      <c r="D1012" s="36" t="s">
        <v>382</v>
      </c>
      <c r="E1012" s="26" t="s">
        <v>1611</v>
      </c>
      <c r="F1012" s="31" t="s">
        <v>359</v>
      </c>
      <c r="G1012" s="296">
        <v>1</v>
      </c>
      <c r="H1012" s="296">
        <v>595</v>
      </c>
      <c r="I1012" s="501">
        <f t="shared" si="31"/>
        <v>690</v>
      </c>
      <c r="J1012" s="509">
        <v>670</v>
      </c>
      <c r="K1012" s="501">
        <f t="shared" si="30"/>
        <v>683.4</v>
      </c>
      <c r="L1012" s="504"/>
    </row>
    <row r="1013" spans="1:12" x14ac:dyDescent="0.2">
      <c r="A1013" s="321" t="s">
        <v>2619</v>
      </c>
      <c r="B1013" s="34" t="s">
        <v>2620</v>
      </c>
      <c r="C1013" s="25">
        <v>9</v>
      </c>
      <c r="D1013" s="36" t="s">
        <v>382</v>
      </c>
      <c r="E1013" s="26" t="s">
        <v>1611</v>
      </c>
      <c r="F1013" s="31" t="s">
        <v>359</v>
      </c>
      <c r="G1013" s="296">
        <v>1</v>
      </c>
      <c r="H1013" s="296">
        <v>595</v>
      </c>
      <c r="I1013" s="501">
        <f t="shared" si="31"/>
        <v>690</v>
      </c>
      <c r="J1013" s="509">
        <v>670</v>
      </c>
      <c r="K1013" s="501">
        <f t="shared" si="30"/>
        <v>683.4</v>
      </c>
      <c r="L1013" s="504"/>
    </row>
    <row r="1014" spans="1:12" x14ac:dyDescent="0.2">
      <c r="A1014" s="318"/>
      <c r="B1014" s="291" t="s">
        <v>3711</v>
      </c>
      <c r="C1014" s="291"/>
      <c r="D1014" s="291"/>
      <c r="E1014" s="291"/>
      <c r="F1014" s="291"/>
      <c r="G1014" s="299"/>
      <c r="H1014" s="299"/>
      <c r="I1014" s="501">
        <f t="shared" si="31"/>
        <v>0</v>
      </c>
      <c r="J1014" s="299"/>
      <c r="K1014" s="501">
        <f t="shared" si="30"/>
        <v>0</v>
      </c>
      <c r="L1014" s="504"/>
    </row>
    <row r="1015" spans="1:12" ht="40.5" x14ac:dyDescent="0.2">
      <c r="A1015" s="321" t="s">
        <v>2621</v>
      </c>
      <c r="B1015" s="34" t="s">
        <v>2622</v>
      </c>
      <c r="C1015" s="25">
        <v>9</v>
      </c>
      <c r="D1015" s="36" t="s">
        <v>382</v>
      </c>
      <c r="E1015" s="26" t="s">
        <v>1611</v>
      </c>
      <c r="F1015" s="31" t="s">
        <v>359</v>
      </c>
      <c r="G1015" s="296">
        <v>1</v>
      </c>
      <c r="H1015" s="296">
        <v>595</v>
      </c>
      <c r="I1015" s="501">
        <f t="shared" si="31"/>
        <v>690</v>
      </c>
      <c r="J1015" s="509">
        <v>670</v>
      </c>
      <c r="K1015" s="501">
        <f t="shared" si="30"/>
        <v>683.4</v>
      </c>
      <c r="L1015" s="504"/>
    </row>
    <row r="1016" spans="1:12" ht="40.5" x14ac:dyDescent="0.2">
      <c r="A1016" s="321" t="s">
        <v>2623</v>
      </c>
      <c r="B1016" s="34" t="s">
        <v>2624</v>
      </c>
      <c r="C1016" s="25">
        <v>9</v>
      </c>
      <c r="D1016" s="36" t="s">
        <v>382</v>
      </c>
      <c r="E1016" s="26" t="s">
        <v>1611</v>
      </c>
      <c r="F1016" s="31" t="s">
        <v>359</v>
      </c>
      <c r="G1016" s="296">
        <v>1</v>
      </c>
      <c r="H1016" s="296">
        <v>595</v>
      </c>
      <c r="I1016" s="501">
        <f t="shared" si="31"/>
        <v>690</v>
      </c>
      <c r="J1016" s="509">
        <v>670</v>
      </c>
      <c r="K1016" s="501">
        <f t="shared" si="30"/>
        <v>683.4</v>
      </c>
      <c r="L1016" s="504"/>
    </row>
    <row r="1017" spans="1:12" ht="40.5" x14ac:dyDescent="0.2">
      <c r="A1017" s="321" t="s">
        <v>2625</v>
      </c>
      <c r="B1017" s="34" t="s">
        <v>2626</v>
      </c>
      <c r="C1017" s="25">
        <v>9</v>
      </c>
      <c r="D1017" s="36" t="s">
        <v>382</v>
      </c>
      <c r="E1017" s="26" t="s">
        <v>1611</v>
      </c>
      <c r="F1017" s="31" t="s">
        <v>359</v>
      </c>
      <c r="G1017" s="296">
        <v>1</v>
      </c>
      <c r="H1017" s="296">
        <v>595</v>
      </c>
      <c r="I1017" s="501">
        <f t="shared" si="31"/>
        <v>690</v>
      </c>
      <c r="J1017" s="509">
        <v>670</v>
      </c>
      <c r="K1017" s="501">
        <f t="shared" si="30"/>
        <v>683.4</v>
      </c>
      <c r="L1017" s="504"/>
    </row>
    <row r="1018" spans="1:12" x14ac:dyDescent="0.2">
      <c r="A1018" s="321" t="s">
        <v>2627</v>
      </c>
      <c r="B1018" s="34" t="s">
        <v>2628</v>
      </c>
      <c r="C1018" s="25">
        <v>9</v>
      </c>
      <c r="D1018" s="36" t="s">
        <v>382</v>
      </c>
      <c r="E1018" s="26" t="s">
        <v>1611</v>
      </c>
      <c r="F1018" s="31" t="s">
        <v>359</v>
      </c>
      <c r="G1018" s="296">
        <v>1</v>
      </c>
      <c r="H1018" s="296">
        <v>595</v>
      </c>
      <c r="I1018" s="501">
        <f t="shared" si="31"/>
        <v>690</v>
      </c>
      <c r="J1018" s="509">
        <v>670</v>
      </c>
      <c r="K1018" s="501">
        <f t="shared" si="30"/>
        <v>683.4</v>
      </c>
      <c r="L1018" s="504"/>
    </row>
    <row r="1019" spans="1:12" ht="40.5" x14ac:dyDescent="0.2">
      <c r="A1019" s="321" t="s">
        <v>2629</v>
      </c>
      <c r="B1019" s="34" t="s">
        <v>2630</v>
      </c>
      <c r="C1019" s="25">
        <v>9</v>
      </c>
      <c r="D1019" s="36" t="s">
        <v>382</v>
      </c>
      <c r="E1019" s="26" t="s">
        <v>1611</v>
      </c>
      <c r="F1019" s="31" t="s">
        <v>359</v>
      </c>
      <c r="G1019" s="296">
        <v>1</v>
      </c>
      <c r="H1019" s="296">
        <v>595</v>
      </c>
      <c r="I1019" s="501">
        <f t="shared" si="31"/>
        <v>690</v>
      </c>
      <c r="J1019" s="509">
        <v>670</v>
      </c>
      <c r="K1019" s="501">
        <f t="shared" si="30"/>
        <v>683.4</v>
      </c>
      <c r="L1019" s="504"/>
    </row>
    <row r="1020" spans="1:12" ht="40.5" x14ac:dyDescent="0.2">
      <c r="A1020" s="321" t="s">
        <v>2631</v>
      </c>
      <c r="B1020" s="34" t="s">
        <v>2632</v>
      </c>
      <c r="C1020" s="25">
        <v>9</v>
      </c>
      <c r="D1020" s="36" t="s">
        <v>382</v>
      </c>
      <c r="E1020" s="26" t="s">
        <v>1611</v>
      </c>
      <c r="F1020" s="31" t="s">
        <v>359</v>
      </c>
      <c r="G1020" s="296">
        <v>1</v>
      </c>
      <c r="H1020" s="296">
        <v>595</v>
      </c>
      <c r="I1020" s="501">
        <f t="shared" si="31"/>
        <v>690</v>
      </c>
      <c r="J1020" s="509">
        <v>670</v>
      </c>
      <c r="K1020" s="501">
        <f t="shared" si="30"/>
        <v>683.4</v>
      </c>
      <c r="L1020" s="504"/>
    </row>
    <row r="1021" spans="1:12" ht="40.5" x14ac:dyDescent="0.2">
      <c r="A1021" s="321" t="s">
        <v>2633</v>
      </c>
      <c r="B1021" s="34" t="s">
        <v>2634</v>
      </c>
      <c r="C1021" s="25">
        <v>9</v>
      </c>
      <c r="D1021" s="36" t="s">
        <v>382</v>
      </c>
      <c r="E1021" s="26" t="s">
        <v>1611</v>
      </c>
      <c r="F1021" s="31" t="s">
        <v>359</v>
      </c>
      <c r="G1021" s="296">
        <v>1</v>
      </c>
      <c r="H1021" s="296">
        <v>595</v>
      </c>
      <c r="I1021" s="501">
        <f t="shared" si="31"/>
        <v>690</v>
      </c>
      <c r="J1021" s="509">
        <v>670</v>
      </c>
      <c r="K1021" s="501">
        <f t="shared" si="30"/>
        <v>683.4</v>
      </c>
      <c r="L1021" s="504"/>
    </row>
    <row r="1022" spans="1:12" ht="40.5" x14ac:dyDescent="0.2">
      <c r="A1022" s="321" t="s">
        <v>2635</v>
      </c>
      <c r="B1022" s="34" t="s">
        <v>2636</v>
      </c>
      <c r="C1022" s="25">
        <v>9</v>
      </c>
      <c r="D1022" s="36" t="s">
        <v>382</v>
      </c>
      <c r="E1022" s="26" t="s">
        <v>1611</v>
      </c>
      <c r="F1022" s="31" t="s">
        <v>359</v>
      </c>
      <c r="G1022" s="296">
        <v>1</v>
      </c>
      <c r="H1022" s="296">
        <v>595</v>
      </c>
      <c r="I1022" s="501">
        <f t="shared" si="31"/>
        <v>690</v>
      </c>
      <c r="J1022" s="509">
        <v>670</v>
      </c>
      <c r="K1022" s="501">
        <f t="shared" si="30"/>
        <v>683.4</v>
      </c>
      <c r="L1022" s="504"/>
    </row>
    <row r="1023" spans="1:12" ht="40.5" x14ac:dyDescent="0.2">
      <c r="A1023" s="321" t="s">
        <v>2637</v>
      </c>
      <c r="B1023" s="34" t="s">
        <v>2638</v>
      </c>
      <c r="C1023" s="25">
        <v>9</v>
      </c>
      <c r="D1023" s="36" t="s">
        <v>382</v>
      </c>
      <c r="E1023" s="26" t="s">
        <v>1611</v>
      </c>
      <c r="F1023" s="31" t="s">
        <v>359</v>
      </c>
      <c r="G1023" s="296">
        <v>1</v>
      </c>
      <c r="H1023" s="296">
        <v>595</v>
      </c>
      <c r="I1023" s="501">
        <f t="shared" si="31"/>
        <v>690</v>
      </c>
      <c r="J1023" s="509">
        <v>670</v>
      </c>
      <c r="K1023" s="501">
        <f t="shared" si="30"/>
        <v>683.4</v>
      </c>
      <c r="L1023" s="504"/>
    </row>
    <row r="1024" spans="1:12" ht="40.5" x14ac:dyDescent="0.2">
      <c r="A1024" s="321" t="s">
        <v>2639</v>
      </c>
      <c r="B1024" s="34" t="s">
        <v>2640</v>
      </c>
      <c r="C1024" s="25">
        <v>9</v>
      </c>
      <c r="D1024" s="36" t="s">
        <v>382</v>
      </c>
      <c r="E1024" s="26" t="s">
        <v>1611</v>
      </c>
      <c r="F1024" s="31" t="s">
        <v>359</v>
      </c>
      <c r="G1024" s="296">
        <v>1</v>
      </c>
      <c r="H1024" s="296">
        <v>595</v>
      </c>
      <c r="I1024" s="501">
        <f t="shared" si="31"/>
        <v>690</v>
      </c>
      <c r="J1024" s="509">
        <v>670</v>
      </c>
      <c r="K1024" s="501">
        <f t="shared" si="30"/>
        <v>683.4</v>
      </c>
      <c r="L1024" s="504"/>
    </row>
    <row r="1025" spans="1:12" ht="40.5" x14ac:dyDescent="0.2">
      <c r="A1025" s="321" t="s">
        <v>2641</v>
      </c>
      <c r="B1025" s="34" t="s">
        <v>1232</v>
      </c>
      <c r="C1025" s="25">
        <v>9</v>
      </c>
      <c r="D1025" s="36" t="s">
        <v>382</v>
      </c>
      <c r="E1025" s="26" t="s">
        <v>1611</v>
      </c>
      <c r="F1025" s="31" t="s">
        <v>359</v>
      </c>
      <c r="G1025" s="296">
        <v>1</v>
      </c>
      <c r="H1025" s="296">
        <v>595</v>
      </c>
      <c r="I1025" s="501">
        <f t="shared" si="31"/>
        <v>690</v>
      </c>
      <c r="J1025" s="509">
        <v>670</v>
      </c>
      <c r="K1025" s="501">
        <f t="shared" si="30"/>
        <v>683.4</v>
      </c>
      <c r="L1025" s="504"/>
    </row>
    <row r="1026" spans="1:12" x14ac:dyDescent="0.2">
      <c r="A1026" s="321" t="s">
        <v>2642</v>
      </c>
      <c r="B1026" s="34" t="s">
        <v>2643</v>
      </c>
      <c r="C1026" s="25">
        <v>9</v>
      </c>
      <c r="D1026" s="36" t="s">
        <v>382</v>
      </c>
      <c r="E1026" s="26" t="s">
        <v>1611</v>
      </c>
      <c r="F1026" s="31" t="s">
        <v>359</v>
      </c>
      <c r="G1026" s="296">
        <v>1</v>
      </c>
      <c r="H1026" s="296">
        <v>595</v>
      </c>
      <c r="I1026" s="501">
        <f t="shared" si="31"/>
        <v>690</v>
      </c>
      <c r="J1026" s="509">
        <v>670</v>
      </c>
      <c r="K1026" s="501">
        <f t="shared" si="30"/>
        <v>683.4</v>
      </c>
      <c r="L1026" s="504"/>
    </row>
    <row r="1027" spans="1:12" ht="40.5" x14ac:dyDescent="0.2">
      <c r="A1027" s="321" t="s">
        <v>2644</v>
      </c>
      <c r="B1027" s="34" t="s">
        <v>2645</v>
      </c>
      <c r="C1027" s="25">
        <v>9</v>
      </c>
      <c r="D1027" s="36" t="s">
        <v>382</v>
      </c>
      <c r="E1027" s="26" t="s">
        <v>1611</v>
      </c>
      <c r="F1027" s="31" t="s">
        <v>359</v>
      </c>
      <c r="G1027" s="296">
        <v>1</v>
      </c>
      <c r="H1027" s="296">
        <v>595</v>
      </c>
      <c r="I1027" s="501">
        <f t="shared" si="31"/>
        <v>690</v>
      </c>
      <c r="J1027" s="509">
        <v>670</v>
      </c>
      <c r="K1027" s="501">
        <f t="shared" si="30"/>
        <v>683.4</v>
      </c>
      <c r="L1027" s="504"/>
    </row>
    <row r="1028" spans="1:12" ht="40.5" x14ac:dyDescent="0.2">
      <c r="A1028" s="321" t="s">
        <v>2646</v>
      </c>
      <c r="B1028" s="34" t="s">
        <v>2647</v>
      </c>
      <c r="C1028" s="25">
        <v>9</v>
      </c>
      <c r="D1028" s="36" t="s">
        <v>382</v>
      </c>
      <c r="E1028" s="26" t="s">
        <v>1611</v>
      </c>
      <c r="F1028" s="31" t="s">
        <v>359</v>
      </c>
      <c r="G1028" s="296">
        <v>1</v>
      </c>
      <c r="H1028" s="296">
        <v>595</v>
      </c>
      <c r="I1028" s="501">
        <f t="shared" si="31"/>
        <v>690</v>
      </c>
      <c r="J1028" s="509">
        <v>670</v>
      </c>
      <c r="K1028" s="501">
        <f t="shared" si="30"/>
        <v>683.4</v>
      </c>
      <c r="L1028" s="504"/>
    </row>
    <row r="1029" spans="1:12" x14ac:dyDescent="0.2">
      <c r="A1029" s="321" t="s">
        <v>2648</v>
      </c>
      <c r="B1029" s="34" t="s">
        <v>2649</v>
      </c>
      <c r="C1029" s="25">
        <v>9</v>
      </c>
      <c r="D1029" s="36" t="s">
        <v>382</v>
      </c>
      <c r="E1029" s="26" t="s">
        <v>1611</v>
      </c>
      <c r="F1029" s="31" t="s">
        <v>359</v>
      </c>
      <c r="G1029" s="296">
        <v>1</v>
      </c>
      <c r="H1029" s="296">
        <v>595</v>
      </c>
      <c r="I1029" s="501">
        <f t="shared" si="31"/>
        <v>690</v>
      </c>
      <c r="J1029" s="509">
        <v>670</v>
      </c>
      <c r="K1029" s="501">
        <f t="shared" si="30"/>
        <v>683.4</v>
      </c>
      <c r="L1029" s="504"/>
    </row>
    <row r="1030" spans="1:12" x14ac:dyDescent="0.2">
      <c r="A1030" s="321" t="s">
        <v>2650</v>
      </c>
      <c r="B1030" s="34" t="s">
        <v>2651</v>
      </c>
      <c r="C1030" s="25">
        <v>9</v>
      </c>
      <c r="D1030" s="36" t="s">
        <v>382</v>
      </c>
      <c r="E1030" s="26" t="s">
        <v>1611</v>
      </c>
      <c r="F1030" s="31" t="s">
        <v>359</v>
      </c>
      <c r="G1030" s="296">
        <v>1</v>
      </c>
      <c r="H1030" s="296">
        <v>595</v>
      </c>
      <c r="I1030" s="501">
        <f t="shared" si="31"/>
        <v>690</v>
      </c>
      <c r="J1030" s="509">
        <v>670</v>
      </c>
      <c r="K1030" s="501">
        <f t="shared" si="30"/>
        <v>683.4</v>
      </c>
      <c r="L1030" s="504"/>
    </row>
    <row r="1031" spans="1:12" x14ac:dyDescent="0.2">
      <c r="A1031" s="321" t="s">
        <v>2652</v>
      </c>
      <c r="B1031" s="34" t="s">
        <v>2653</v>
      </c>
      <c r="C1031" s="25">
        <v>9</v>
      </c>
      <c r="D1031" s="36" t="s">
        <v>382</v>
      </c>
      <c r="E1031" s="26" t="s">
        <v>1611</v>
      </c>
      <c r="F1031" s="31" t="s">
        <v>359</v>
      </c>
      <c r="G1031" s="296">
        <v>1</v>
      </c>
      <c r="H1031" s="296">
        <v>595</v>
      </c>
      <c r="I1031" s="501">
        <f t="shared" si="31"/>
        <v>690</v>
      </c>
      <c r="J1031" s="509">
        <v>670</v>
      </c>
      <c r="K1031" s="501">
        <f t="shared" si="30"/>
        <v>683.4</v>
      </c>
      <c r="L1031" s="504"/>
    </row>
    <row r="1032" spans="1:12" ht="40.5" x14ac:dyDescent="0.2">
      <c r="A1032" s="321" t="s">
        <v>2654</v>
      </c>
      <c r="B1032" s="34" t="s">
        <v>2655</v>
      </c>
      <c r="C1032" s="25">
        <v>9</v>
      </c>
      <c r="D1032" s="36" t="s">
        <v>382</v>
      </c>
      <c r="E1032" s="26" t="s">
        <v>1611</v>
      </c>
      <c r="F1032" s="26" t="s">
        <v>359</v>
      </c>
      <c r="G1032" s="296">
        <v>1</v>
      </c>
      <c r="H1032" s="296">
        <v>595</v>
      </c>
      <c r="I1032" s="501">
        <f t="shared" si="31"/>
        <v>690</v>
      </c>
      <c r="J1032" s="509">
        <v>670</v>
      </c>
      <c r="K1032" s="501">
        <f t="shared" si="30"/>
        <v>683.4</v>
      </c>
      <c r="L1032" s="504"/>
    </row>
    <row r="1033" spans="1:12" ht="40.5" x14ac:dyDescent="0.2">
      <c r="A1033" s="321" t="s">
        <v>2656</v>
      </c>
      <c r="B1033" s="34" t="s">
        <v>2657</v>
      </c>
      <c r="C1033" s="25">
        <v>9</v>
      </c>
      <c r="D1033" s="36" t="s">
        <v>382</v>
      </c>
      <c r="E1033" s="26" t="s">
        <v>1611</v>
      </c>
      <c r="F1033" s="31" t="s">
        <v>359</v>
      </c>
      <c r="G1033" s="296">
        <v>1</v>
      </c>
      <c r="H1033" s="296">
        <v>595</v>
      </c>
      <c r="I1033" s="501">
        <f t="shared" si="31"/>
        <v>690</v>
      </c>
      <c r="J1033" s="509">
        <v>670</v>
      </c>
      <c r="K1033" s="501">
        <f t="shared" si="30"/>
        <v>683.4</v>
      </c>
      <c r="L1033" s="504"/>
    </row>
    <row r="1034" spans="1:12" ht="40.5" x14ac:dyDescent="0.2">
      <c r="A1034" s="321" t="s">
        <v>2658</v>
      </c>
      <c r="B1034" s="34" t="s">
        <v>2659</v>
      </c>
      <c r="C1034" s="25">
        <v>9</v>
      </c>
      <c r="D1034" s="36" t="s">
        <v>382</v>
      </c>
      <c r="E1034" s="26" t="s">
        <v>1611</v>
      </c>
      <c r="F1034" s="31" t="s">
        <v>359</v>
      </c>
      <c r="G1034" s="296">
        <v>1</v>
      </c>
      <c r="H1034" s="296">
        <v>595</v>
      </c>
      <c r="I1034" s="501">
        <f t="shared" si="31"/>
        <v>690</v>
      </c>
      <c r="J1034" s="509">
        <v>670</v>
      </c>
      <c r="K1034" s="501">
        <f t="shared" si="30"/>
        <v>683.4</v>
      </c>
      <c r="L1034" s="504"/>
    </row>
    <row r="1035" spans="1:12" x14ac:dyDescent="0.2">
      <c r="A1035" s="321" t="s">
        <v>2660</v>
      </c>
      <c r="B1035" s="34" t="s">
        <v>2661</v>
      </c>
      <c r="C1035" s="25">
        <v>9</v>
      </c>
      <c r="D1035" s="36" t="s">
        <v>382</v>
      </c>
      <c r="E1035" s="26" t="s">
        <v>1611</v>
      </c>
      <c r="F1035" s="31" t="s">
        <v>359</v>
      </c>
      <c r="G1035" s="296">
        <v>1</v>
      </c>
      <c r="H1035" s="296">
        <v>595</v>
      </c>
      <c r="I1035" s="501">
        <f t="shared" si="31"/>
        <v>690</v>
      </c>
      <c r="J1035" s="509">
        <v>670</v>
      </c>
      <c r="K1035" s="501">
        <f t="shared" si="30"/>
        <v>683.4</v>
      </c>
      <c r="L1035" s="504"/>
    </row>
    <row r="1036" spans="1:12" ht="40.5" x14ac:dyDescent="0.2">
      <c r="A1036" s="321" t="s">
        <v>2662</v>
      </c>
      <c r="B1036" s="34" t="s">
        <v>2663</v>
      </c>
      <c r="C1036" s="25">
        <v>9</v>
      </c>
      <c r="D1036" s="36" t="s">
        <v>382</v>
      </c>
      <c r="E1036" s="26" t="s">
        <v>1611</v>
      </c>
      <c r="F1036" s="31" t="s">
        <v>359</v>
      </c>
      <c r="G1036" s="296">
        <v>1</v>
      </c>
      <c r="H1036" s="296">
        <v>595</v>
      </c>
      <c r="I1036" s="501">
        <f t="shared" si="31"/>
        <v>690</v>
      </c>
      <c r="J1036" s="509">
        <v>670</v>
      </c>
      <c r="K1036" s="501">
        <f t="shared" si="30"/>
        <v>683.4</v>
      </c>
      <c r="L1036" s="504"/>
    </row>
    <row r="1037" spans="1:12" ht="40.5" x14ac:dyDescent="0.2">
      <c r="A1037" s="321" t="s">
        <v>2664</v>
      </c>
      <c r="B1037" s="34" t="s">
        <v>2665</v>
      </c>
      <c r="C1037" s="25">
        <v>9</v>
      </c>
      <c r="D1037" s="36" t="s">
        <v>382</v>
      </c>
      <c r="E1037" s="26" t="s">
        <v>1611</v>
      </c>
      <c r="F1037" s="31" t="s">
        <v>359</v>
      </c>
      <c r="G1037" s="296">
        <v>1</v>
      </c>
      <c r="H1037" s="296">
        <v>595</v>
      </c>
      <c r="I1037" s="501">
        <f t="shared" si="31"/>
        <v>690</v>
      </c>
      <c r="J1037" s="509">
        <v>670</v>
      </c>
      <c r="K1037" s="501">
        <f t="shared" si="30"/>
        <v>683.4</v>
      </c>
      <c r="L1037" s="504"/>
    </row>
    <row r="1038" spans="1:12" ht="40.5" x14ac:dyDescent="0.2">
      <c r="A1038" s="321" t="s">
        <v>2666</v>
      </c>
      <c r="B1038" s="34" t="s">
        <v>2667</v>
      </c>
      <c r="C1038" s="25">
        <v>9</v>
      </c>
      <c r="D1038" s="36" t="s">
        <v>382</v>
      </c>
      <c r="E1038" s="26" t="s">
        <v>1611</v>
      </c>
      <c r="F1038" s="31" t="s">
        <v>359</v>
      </c>
      <c r="G1038" s="296">
        <v>1</v>
      </c>
      <c r="H1038" s="296">
        <v>595</v>
      </c>
      <c r="I1038" s="501">
        <f t="shared" si="31"/>
        <v>690</v>
      </c>
      <c r="J1038" s="509">
        <v>670</v>
      </c>
      <c r="K1038" s="501">
        <f t="shared" si="30"/>
        <v>683.4</v>
      </c>
      <c r="L1038" s="504"/>
    </row>
    <row r="1039" spans="1:12" x14ac:dyDescent="0.2">
      <c r="A1039" s="321" t="s">
        <v>2668</v>
      </c>
      <c r="B1039" s="34" t="s">
        <v>2669</v>
      </c>
      <c r="C1039" s="25">
        <v>9</v>
      </c>
      <c r="D1039" s="36" t="s">
        <v>382</v>
      </c>
      <c r="E1039" s="26" t="s">
        <v>1611</v>
      </c>
      <c r="F1039" s="31" t="s">
        <v>359</v>
      </c>
      <c r="G1039" s="296">
        <v>1</v>
      </c>
      <c r="H1039" s="296">
        <v>595</v>
      </c>
      <c r="I1039" s="501">
        <f t="shared" si="31"/>
        <v>690</v>
      </c>
      <c r="J1039" s="509">
        <v>670</v>
      </c>
      <c r="K1039" s="501">
        <f t="shared" si="30"/>
        <v>683.4</v>
      </c>
      <c r="L1039" s="504"/>
    </row>
    <row r="1040" spans="1:12" x14ac:dyDescent="0.2">
      <c r="A1040" s="321" t="s">
        <v>2670</v>
      </c>
      <c r="B1040" s="34" t="s">
        <v>2671</v>
      </c>
      <c r="C1040" s="25">
        <v>9</v>
      </c>
      <c r="D1040" s="36" t="s">
        <v>382</v>
      </c>
      <c r="E1040" s="26" t="s">
        <v>1611</v>
      </c>
      <c r="F1040" s="31" t="s">
        <v>359</v>
      </c>
      <c r="G1040" s="296">
        <v>1</v>
      </c>
      <c r="H1040" s="296">
        <v>595</v>
      </c>
      <c r="I1040" s="501">
        <f t="shared" si="31"/>
        <v>690</v>
      </c>
      <c r="J1040" s="509">
        <v>670</v>
      </c>
      <c r="K1040" s="501">
        <f t="shared" si="30"/>
        <v>683.4</v>
      </c>
      <c r="L1040" s="504"/>
    </row>
    <row r="1041" spans="1:12" x14ac:dyDescent="0.2">
      <c r="A1041" s="319" t="s">
        <v>2672</v>
      </c>
      <c r="B1041" s="27" t="s">
        <v>2673</v>
      </c>
      <c r="C1041" s="25">
        <v>9</v>
      </c>
      <c r="D1041" s="36" t="s">
        <v>382</v>
      </c>
      <c r="E1041" s="26" t="s">
        <v>1611</v>
      </c>
      <c r="F1041" s="31" t="s">
        <v>359</v>
      </c>
      <c r="G1041" s="296">
        <v>1</v>
      </c>
      <c r="H1041" s="296">
        <v>595</v>
      </c>
      <c r="I1041" s="501">
        <f t="shared" si="31"/>
        <v>690</v>
      </c>
      <c r="J1041" s="509">
        <v>670</v>
      </c>
      <c r="K1041" s="501">
        <f t="shared" si="30"/>
        <v>683.4</v>
      </c>
      <c r="L1041" s="504"/>
    </row>
    <row r="1042" spans="1:12" x14ac:dyDescent="0.2">
      <c r="A1042" s="318"/>
      <c r="B1042" s="291" t="s">
        <v>3712</v>
      </c>
      <c r="C1042" s="291"/>
      <c r="D1042" s="291"/>
      <c r="E1042" s="291"/>
      <c r="F1042" s="291"/>
      <c r="G1042" s="299"/>
      <c r="H1042" s="299"/>
      <c r="I1042" s="501">
        <f t="shared" si="31"/>
        <v>0</v>
      </c>
      <c r="J1042" s="299"/>
      <c r="K1042" s="501">
        <f t="shared" si="30"/>
        <v>0</v>
      </c>
      <c r="L1042" s="504"/>
    </row>
    <row r="1043" spans="1:12" x14ac:dyDescent="0.2">
      <c r="A1043" s="319" t="s">
        <v>2674</v>
      </c>
      <c r="B1043" s="27" t="s">
        <v>2675</v>
      </c>
      <c r="C1043" s="25">
        <v>9</v>
      </c>
      <c r="D1043" s="36" t="s">
        <v>382</v>
      </c>
      <c r="E1043" s="26" t="s">
        <v>1611</v>
      </c>
      <c r="F1043" s="26" t="s">
        <v>359</v>
      </c>
      <c r="G1043" s="296">
        <v>1</v>
      </c>
      <c r="H1043" s="296">
        <v>595</v>
      </c>
      <c r="I1043" s="501">
        <f t="shared" si="31"/>
        <v>690</v>
      </c>
      <c r="J1043" s="509">
        <v>670</v>
      </c>
      <c r="K1043" s="501">
        <f t="shared" si="30"/>
        <v>683.4</v>
      </c>
      <c r="L1043" s="504"/>
    </row>
    <row r="1044" spans="1:12" x14ac:dyDescent="0.2">
      <c r="A1044" s="319" t="s">
        <v>2676</v>
      </c>
      <c r="B1044" s="27" t="s">
        <v>2677</v>
      </c>
      <c r="C1044" s="25">
        <v>9</v>
      </c>
      <c r="D1044" s="36" t="s">
        <v>382</v>
      </c>
      <c r="E1044" s="26" t="s">
        <v>1611</v>
      </c>
      <c r="F1044" s="26" t="s">
        <v>359</v>
      </c>
      <c r="G1044" s="296">
        <v>1</v>
      </c>
      <c r="H1044" s="296">
        <v>595</v>
      </c>
      <c r="I1044" s="501">
        <f t="shared" si="31"/>
        <v>690</v>
      </c>
      <c r="J1044" s="509">
        <v>670</v>
      </c>
      <c r="K1044" s="501">
        <f t="shared" si="30"/>
        <v>683.4</v>
      </c>
      <c r="L1044" s="504"/>
    </row>
    <row r="1045" spans="1:12" x14ac:dyDescent="0.2">
      <c r="A1045" s="318"/>
      <c r="B1045" s="291" t="s">
        <v>3713</v>
      </c>
      <c r="C1045" s="291"/>
      <c r="D1045" s="291"/>
      <c r="E1045" s="291"/>
      <c r="F1045" s="291"/>
      <c r="G1045" s="299"/>
      <c r="H1045" s="299"/>
      <c r="I1045" s="501">
        <f t="shared" si="31"/>
        <v>0</v>
      </c>
      <c r="J1045" s="299"/>
      <c r="K1045" s="501">
        <f t="shared" si="30"/>
        <v>0</v>
      </c>
      <c r="L1045" s="504"/>
    </row>
    <row r="1046" spans="1:12" ht="40.5" x14ac:dyDescent="0.2">
      <c r="A1046" s="319" t="s">
        <v>2678</v>
      </c>
      <c r="B1046" s="27" t="s">
        <v>2679</v>
      </c>
      <c r="C1046" s="25">
        <v>9</v>
      </c>
      <c r="D1046" s="36" t="s">
        <v>382</v>
      </c>
      <c r="E1046" s="26" t="s">
        <v>1611</v>
      </c>
      <c r="F1046" s="26" t="s">
        <v>359</v>
      </c>
      <c r="G1046" s="296">
        <v>1</v>
      </c>
      <c r="H1046" s="296">
        <v>595</v>
      </c>
      <c r="I1046" s="501">
        <f t="shared" si="31"/>
        <v>690</v>
      </c>
      <c r="J1046" s="509">
        <v>670</v>
      </c>
      <c r="K1046" s="501">
        <f t="shared" si="30"/>
        <v>683.4</v>
      </c>
      <c r="L1046" s="504"/>
    </row>
    <row r="1047" spans="1:12" ht="40.5" x14ac:dyDescent="0.2">
      <c r="A1047" s="319" t="s">
        <v>2680</v>
      </c>
      <c r="B1047" s="27" t="s">
        <v>2681</v>
      </c>
      <c r="C1047" s="25">
        <v>9</v>
      </c>
      <c r="D1047" s="36" t="s">
        <v>382</v>
      </c>
      <c r="E1047" s="26" t="s">
        <v>1611</v>
      </c>
      <c r="F1047" s="26" t="s">
        <v>359</v>
      </c>
      <c r="G1047" s="296">
        <v>1</v>
      </c>
      <c r="H1047" s="296">
        <v>595</v>
      </c>
      <c r="I1047" s="501">
        <f t="shared" si="31"/>
        <v>690</v>
      </c>
      <c r="J1047" s="509">
        <v>670</v>
      </c>
      <c r="K1047" s="501">
        <f t="shared" si="30"/>
        <v>683.4</v>
      </c>
      <c r="L1047" s="504"/>
    </row>
    <row r="1048" spans="1:12" x14ac:dyDescent="0.2">
      <c r="A1048" s="318"/>
      <c r="B1048" s="291" t="s">
        <v>3714</v>
      </c>
      <c r="C1048" s="291"/>
      <c r="D1048" s="291"/>
      <c r="E1048" s="291"/>
      <c r="F1048" s="291"/>
      <c r="G1048" s="299"/>
      <c r="H1048" s="299"/>
      <c r="I1048" s="501">
        <f t="shared" si="31"/>
        <v>0</v>
      </c>
      <c r="J1048" s="299"/>
      <c r="K1048" s="501">
        <f t="shared" si="30"/>
        <v>0</v>
      </c>
      <c r="L1048" s="504"/>
    </row>
    <row r="1049" spans="1:12" ht="40.5" x14ac:dyDescent="0.2">
      <c r="A1049" s="321" t="s">
        <v>2682</v>
      </c>
      <c r="B1049" s="34" t="s">
        <v>2683</v>
      </c>
      <c r="C1049" s="25">
        <v>9</v>
      </c>
      <c r="D1049" s="36" t="s">
        <v>382</v>
      </c>
      <c r="E1049" s="26" t="s">
        <v>1611</v>
      </c>
      <c r="F1049" s="31" t="s">
        <v>359</v>
      </c>
      <c r="G1049" s="296">
        <v>1</v>
      </c>
      <c r="H1049" s="296">
        <v>595</v>
      </c>
      <c r="I1049" s="501">
        <f t="shared" si="31"/>
        <v>690</v>
      </c>
      <c r="J1049" s="509">
        <v>670</v>
      </c>
      <c r="K1049" s="501">
        <f t="shared" si="30"/>
        <v>683.4</v>
      </c>
      <c r="L1049" s="504"/>
    </row>
    <row r="1050" spans="1:12" ht="40.5" x14ac:dyDescent="0.2">
      <c r="A1050" s="321" t="s">
        <v>2684</v>
      </c>
      <c r="B1050" s="34" t="s">
        <v>2685</v>
      </c>
      <c r="C1050" s="25">
        <v>9</v>
      </c>
      <c r="D1050" s="36" t="s">
        <v>382</v>
      </c>
      <c r="E1050" s="26" t="s">
        <v>1611</v>
      </c>
      <c r="F1050" s="31" t="s">
        <v>359</v>
      </c>
      <c r="G1050" s="296">
        <v>1</v>
      </c>
      <c r="H1050" s="296">
        <v>595</v>
      </c>
      <c r="I1050" s="501">
        <f t="shared" si="31"/>
        <v>690</v>
      </c>
      <c r="J1050" s="509">
        <v>670</v>
      </c>
      <c r="K1050" s="501">
        <f t="shared" si="30"/>
        <v>683.4</v>
      </c>
      <c r="L1050" s="504"/>
    </row>
    <row r="1051" spans="1:12" ht="40.5" x14ac:dyDescent="0.2">
      <c r="A1051" s="319" t="s">
        <v>2686</v>
      </c>
      <c r="B1051" s="27" t="s">
        <v>2687</v>
      </c>
      <c r="C1051" s="25">
        <v>9</v>
      </c>
      <c r="D1051" s="36" t="s">
        <v>382</v>
      </c>
      <c r="E1051" s="26" t="s">
        <v>1611</v>
      </c>
      <c r="F1051" s="26" t="s">
        <v>359</v>
      </c>
      <c r="G1051" s="296">
        <v>1</v>
      </c>
      <c r="H1051" s="296">
        <v>595</v>
      </c>
      <c r="I1051" s="501">
        <f t="shared" si="31"/>
        <v>690</v>
      </c>
      <c r="J1051" s="509">
        <v>670</v>
      </c>
      <c r="K1051" s="501">
        <f t="shared" si="30"/>
        <v>683.4</v>
      </c>
      <c r="L1051" s="504"/>
    </row>
    <row r="1052" spans="1:12" x14ac:dyDescent="0.2">
      <c r="A1052" s="319" t="s">
        <v>2688</v>
      </c>
      <c r="B1052" s="27" t="s">
        <v>2689</v>
      </c>
      <c r="C1052" s="25">
        <v>9</v>
      </c>
      <c r="D1052" s="36" t="s">
        <v>382</v>
      </c>
      <c r="E1052" s="26" t="s">
        <v>1611</v>
      </c>
      <c r="F1052" s="26" t="s">
        <v>359</v>
      </c>
      <c r="G1052" s="296">
        <v>1</v>
      </c>
      <c r="H1052" s="296">
        <v>595</v>
      </c>
      <c r="I1052" s="501">
        <f t="shared" si="31"/>
        <v>690</v>
      </c>
      <c r="J1052" s="509">
        <v>670</v>
      </c>
      <c r="K1052" s="501">
        <f t="shared" si="30"/>
        <v>683.4</v>
      </c>
      <c r="L1052" s="504"/>
    </row>
    <row r="1053" spans="1:12" x14ac:dyDescent="0.2">
      <c r="A1053" s="318"/>
      <c r="B1053" s="291" t="s">
        <v>3715</v>
      </c>
      <c r="C1053" s="291"/>
      <c r="D1053" s="291"/>
      <c r="E1053" s="291"/>
      <c r="F1053" s="291"/>
      <c r="G1053" s="299"/>
      <c r="H1053" s="299"/>
      <c r="I1053" s="501">
        <f t="shared" si="31"/>
        <v>0</v>
      </c>
      <c r="J1053" s="299"/>
      <c r="K1053" s="501">
        <f t="shared" si="30"/>
        <v>0</v>
      </c>
      <c r="L1053" s="504"/>
    </row>
    <row r="1054" spans="1:12" ht="40.5" x14ac:dyDescent="0.2">
      <c r="A1054" s="319" t="s">
        <v>2690</v>
      </c>
      <c r="B1054" s="27" t="s">
        <v>2691</v>
      </c>
      <c r="C1054" s="25">
        <v>9</v>
      </c>
      <c r="D1054" s="36" t="s">
        <v>382</v>
      </c>
      <c r="E1054" s="26" t="s">
        <v>1611</v>
      </c>
      <c r="F1054" s="26" t="s">
        <v>359</v>
      </c>
      <c r="G1054" s="296">
        <v>1</v>
      </c>
      <c r="H1054" s="296">
        <v>595</v>
      </c>
      <c r="I1054" s="501">
        <f t="shared" si="31"/>
        <v>690</v>
      </c>
      <c r="J1054" s="509">
        <v>670</v>
      </c>
      <c r="K1054" s="501">
        <f t="shared" si="30"/>
        <v>683.4</v>
      </c>
      <c r="L1054" s="504"/>
    </row>
    <row r="1055" spans="1:12" ht="40.5" x14ac:dyDescent="0.2">
      <c r="A1055" s="319" t="s">
        <v>2692</v>
      </c>
      <c r="B1055" s="27" t="s">
        <v>2693</v>
      </c>
      <c r="C1055" s="25">
        <v>9</v>
      </c>
      <c r="D1055" s="36" t="s">
        <v>382</v>
      </c>
      <c r="E1055" s="26" t="s">
        <v>1611</v>
      </c>
      <c r="F1055" s="26" t="s">
        <v>359</v>
      </c>
      <c r="G1055" s="296">
        <v>1</v>
      </c>
      <c r="H1055" s="296">
        <v>595</v>
      </c>
      <c r="I1055" s="501">
        <f t="shared" si="31"/>
        <v>690</v>
      </c>
      <c r="J1055" s="509">
        <v>670</v>
      </c>
      <c r="K1055" s="501">
        <f t="shared" si="30"/>
        <v>683.4</v>
      </c>
      <c r="L1055" s="504"/>
    </row>
    <row r="1056" spans="1:12" x14ac:dyDescent="0.2">
      <c r="A1056" s="318"/>
      <c r="B1056" s="291" t="s">
        <v>3716</v>
      </c>
      <c r="C1056" s="291"/>
      <c r="D1056" s="291"/>
      <c r="E1056" s="291"/>
      <c r="F1056" s="291"/>
      <c r="G1056" s="299"/>
      <c r="H1056" s="299"/>
      <c r="I1056" s="501">
        <f t="shared" si="31"/>
        <v>0</v>
      </c>
      <c r="J1056" s="299"/>
      <c r="K1056" s="501">
        <f t="shared" si="30"/>
        <v>0</v>
      </c>
      <c r="L1056" s="504"/>
    </row>
    <row r="1057" spans="1:12" ht="40.5" x14ac:dyDescent="0.2">
      <c r="A1057" s="319" t="s">
        <v>2694</v>
      </c>
      <c r="B1057" s="27" t="s">
        <v>2695</v>
      </c>
      <c r="C1057" s="25">
        <v>9</v>
      </c>
      <c r="D1057" s="36" t="s">
        <v>382</v>
      </c>
      <c r="E1057" s="26" t="s">
        <v>1611</v>
      </c>
      <c r="F1057" s="26" t="s">
        <v>359</v>
      </c>
      <c r="G1057" s="296">
        <v>1</v>
      </c>
      <c r="H1057" s="296">
        <v>595</v>
      </c>
      <c r="I1057" s="501">
        <f t="shared" si="31"/>
        <v>690</v>
      </c>
      <c r="J1057" s="509">
        <v>670</v>
      </c>
      <c r="K1057" s="501">
        <f t="shared" ref="K1057:K1120" si="32">J1057+(J1057*2/100)</f>
        <v>683.4</v>
      </c>
      <c r="L1057" s="504"/>
    </row>
    <row r="1058" spans="1:12" x14ac:dyDescent="0.2">
      <c r="A1058" s="321" t="s">
        <v>2696</v>
      </c>
      <c r="B1058" s="34" t="s">
        <v>2697</v>
      </c>
      <c r="C1058" s="25">
        <v>9</v>
      </c>
      <c r="D1058" s="36" t="s">
        <v>382</v>
      </c>
      <c r="E1058" s="26" t="s">
        <v>1611</v>
      </c>
      <c r="F1058" s="31" t="s">
        <v>359</v>
      </c>
      <c r="G1058" s="296">
        <v>1</v>
      </c>
      <c r="H1058" s="296">
        <v>595</v>
      </c>
      <c r="I1058" s="501">
        <f t="shared" si="31"/>
        <v>690</v>
      </c>
      <c r="J1058" s="509">
        <v>670</v>
      </c>
      <c r="K1058" s="501">
        <f t="shared" si="32"/>
        <v>683.4</v>
      </c>
      <c r="L1058" s="504"/>
    </row>
    <row r="1059" spans="1:12" x14ac:dyDescent="0.2">
      <c r="A1059" s="318"/>
      <c r="B1059" s="291" t="s">
        <v>3717</v>
      </c>
      <c r="C1059" s="291"/>
      <c r="D1059" s="291"/>
      <c r="E1059" s="291"/>
      <c r="F1059" s="291"/>
      <c r="G1059" s="299"/>
      <c r="H1059" s="299"/>
      <c r="I1059" s="501">
        <f t="shared" si="31"/>
        <v>0</v>
      </c>
      <c r="J1059" s="299"/>
      <c r="K1059" s="501">
        <f t="shared" si="32"/>
        <v>0</v>
      </c>
      <c r="L1059" s="504"/>
    </row>
    <row r="1060" spans="1:12" x14ac:dyDescent="0.2">
      <c r="A1060" s="321" t="s">
        <v>2698</v>
      </c>
      <c r="B1060" s="34" t="s">
        <v>2699</v>
      </c>
      <c r="C1060" s="25">
        <v>9</v>
      </c>
      <c r="D1060" s="36" t="s">
        <v>382</v>
      </c>
      <c r="E1060" s="26" t="s">
        <v>1611</v>
      </c>
      <c r="F1060" s="31" t="s">
        <v>359</v>
      </c>
      <c r="G1060" s="296">
        <v>1</v>
      </c>
      <c r="H1060" s="296">
        <v>595</v>
      </c>
      <c r="I1060" s="501">
        <f t="shared" si="31"/>
        <v>690</v>
      </c>
      <c r="J1060" s="509">
        <v>670</v>
      </c>
      <c r="K1060" s="501">
        <f t="shared" si="32"/>
        <v>683.4</v>
      </c>
      <c r="L1060" s="504"/>
    </row>
    <row r="1061" spans="1:12" x14ac:dyDescent="0.2">
      <c r="A1061" s="321" t="s">
        <v>2700</v>
      </c>
      <c r="B1061" s="34" t="s">
        <v>2701</v>
      </c>
      <c r="C1061" s="25">
        <v>9</v>
      </c>
      <c r="D1061" s="36" t="s">
        <v>382</v>
      </c>
      <c r="E1061" s="26" t="s">
        <v>1611</v>
      </c>
      <c r="F1061" s="31" t="s">
        <v>359</v>
      </c>
      <c r="G1061" s="296">
        <v>1</v>
      </c>
      <c r="H1061" s="296">
        <v>595</v>
      </c>
      <c r="I1061" s="501">
        <f t="shared" si="31"/>
        <v>690</v>
      </c>
      <c r="J1061" s="509">
        <v>670</v>
      </c>
      <c r="K1061" s="501">
        <f t="shared" si="32"/>
        <v>683.4</v>
      </c>
      <c r="L1061" s="504"/>
    </row>
    <row r="1062" spans="1:12" ht="40.5" x14ac:dyDescent="0.2">
      <c r="A1062" s="321" t="s">
        <v>2997</v>
      </c>
      <c r="B1062" s="34" t="s">
        <v>2996</v>
      </c>
      <c r="C1062" s="25">
        <v>9</v>
      </c>
      <c r="D1062" s="36" t="s">
        <v>382</v>
      </c>
      <c r="E1062" s="26" t="s">
        <v>1611</v>
      </c>
      <c r="F1062" s="31" t="s">
        <v>359</v>
      </c>
      <c r="G1062" s="296">
        <v>1</v>
      </c>
      <c r="H1062" s="296">
        <v>595</v>
      </c>
      <c r="I1062" s="501">
        <f t="shared" si="31"/>
        <v>690</v>
      </c>
      <c r="J1062" s="509">
        <v>670</v>
      </c>
      <c r="K1062" s="501">
        <f t="shared" si="32"/>
        <v>683.4</v>
      </c>
      <c r="L1062" s="504"/>
    </row>
    <row r="1063" spans="1:12" ht="40.5" x14ac:dyDescent="0.2">
      <c r="A1063" s="321" t="s">
        <v>2702</v>
      </c>
      <c r="B1063" s="34" t="s">
        <v>2703</v>
      </c>
      <c r="C1063" s="25">
        <v>9</v>
      </c>
      <c r="D1063" s="36" t="s">
        <v>382</v>
      </c>
      <c r="E1063" s="26" t="s">
        <v>1611</v>
      </c>
      <c r="F1063" s="31" t="s">
        <v>359</v>
      </c>
      <c r="G1063" s="296">
        <v>1</v>
      </c>
      <c r="H1063" s="296">
        <v>595</v>
      </c>
      <c r="I1063" s="501">
        <f t="shared" si="31"/>
        <v>690</v>
      </c>
      <c r="J1063" s="509">
        <v>670</v>
      </c>
      <c r="K1063" s="501">
        <f t="shared" si="32"/>
        <v>683.4</v>
      </c>
      <c r="L1063" s="504"/>
    </row>
    <row r="1064" spans="1:12" x14ac:dyDescent="0.2">
      <c r="A1064" s="321" t="s">
        <v>2704</v>
      </c>
      <c r="B1064" s="34" t="s">
        <v>2705</v>
      </c>
      <c r="C1064" s="25">
        <v>9</v>
      </c>
      <c r="D1064" s="36" t="s">
        <v>382</v>
      </c>
      <c r="E1064" s="26" t="s">
        <v>1611</v>
      </c>
      <c r="F1064" s="31" t="s">
        <v>359</v>
      </c>
      <c r="G1064" s="296">
        <v>1</v>
      </c>
      <c r="H1064" s="296">
        <v>595</v>
      </c>
      <c r="I1064" s="501">
        <f t="shared" si="31"/>
        <v>690</v>
      </c>
      <c r="J1064" s="509">
        <v>670</v>
      </c>
      <c r="K1064" s="501">
        <f t="shared" si="32"/>
        <v>683.4</v>
      </c>
      <c r="L1064" s="504"/>
    </row>
    <row r="1065" spans="1:12" x14ac:dyDescent="0.2">
      <c r="A1065" s="321" t="s">
        <v>2706</v>
      </c>
      <c r="B1065" s="34" t="s">
        <v>2707</v>
      </c>
      <c r="C1065" s="25">
        <v>9</v>
      </c>
      <c r="D1065" s="36" t="s">
        <v>382</v>
      </c>
      <c r="E1065" s="26" t="s">
        <v>1611</v>
      </c>
      <c r="F1065" s="31" t="s">
        <v>359</v>
      </c>
      <c r="G1065" s="296">
        <v>1</v>
      </c>
      <c r="H1065" s="296">
        <v>595</v>
      </c>
      <c r="I1065" s="501">
        <f t="shared" si="31"/>
        <v>690</v>
      </c>
      <c r="J1065" s="509">
        <v>670</v>
      </c>
      <c r="K1065" s="501">
        <f t="shared" si="32"/>
        <v>683.4</v>
      </c>
      <c r="L1065" s="504"/>
    </row>
    <row r="1066" spans="1:12" ht="40.5" x14ac:dyDescent="0.2">
      <c r="A1066" s="321" t="s">
        <v>2708</v>
      </c>
      <c r="B1066" s="34" t="s">
        <v>2709</v>
      </c>
      <c r="C1066" s="25">
        <v>9</v>
      </c>
      <c r="D1066" s="36" t="s">
        <v>382</v>
      </c>
      <c r="E1066" s="26" t="s">
        <v>1611</v>
      </c>
      <c r="F1066" s="31" t="s">
        <v>359</v>
      </c>
      <c r="G1066" s="296">
        <v>1</v>
      </c>
      <c r="H1066" s="296">
        <v>595</v>
      </c>
      <c r="I1066" s="501">
        <f t="shared" si="31"/>
        <v>690</v>
      </c>
      <c r="J1066" s="509">
        <v>670</v>
      </c>
      <c r="K1066" s="501">
        <f t="shared" si="32"/>
        <v>683.4</v>
      </c>
      <c r="L1066" s="504"/>
    </row>
    <row r="1067" spans="1:12" x14ac:dyDescent="0.2">
      <c r="A1067" s="319" t="s">
        <v>2710</v>
      </c>
      <c r="B1067" s="27" t="s">
        <v>2711</v>
      </c>
      <c r="C1067" s="25">
        <v>9</v>
      </c>
      <c r="D1067" s="36" t="s">
        <v>382</v>
      </c>
      <c r="E1067" s="26" t="s">
        <v>1611</v>
      </c>
      <c r="F1067" s="26" t="s">
        <v>359</v>
      </c>
      <c r="G1067" s="296">
        <v>1</v>
      </c>
      <c r="H1067" s="296">
        <v>595</v>
      </c>
      <c r="I1067" s="501">
        <f t="shared" si="31"/>
        <v>690</v>
      </c>
      <c r="J1067" s="509">
        <v>670</v>
      </c>
      <c r="K1067" s="501">
        <f t="shared" si="32"/>
        <v>683.4</v>
      </c>
      <c r="L1067" s="504"/>
    </row>
    <row r="1068" spans="1:12" x14ac:dyDescent="0.2">
      <c r="A1068" s="319" t="s">
        <v>2712</v>
      </c>
      <c r="B1068" s="27" t="s">
        <v>2713</v>
      </c>
      <c r="C1068" s="25">
        <v>9</v>
      </c>
      <c r="D1068" s="36" t="s">
        <v>382</v>
      </c>
      <c r="E1068" s="26" t="s">
        <v>1611</v>
      </c>
      <c r="F1068" s="26" t="s">
        <v>359</v>
      </c>
      <c r="G1068" s="296">
        <v>1</v>
      </c>
      <c r="H1068" s="296">
        <v>595</v>
      </c>
      <c r="I1068" s="501">
        <f t="shared" si="31"/>
        <v>690</v>
      </c>
      <c r="J1068" s="509">
        <v>670</v>
      </c>
      <c r="K1068" s="501">
        <f t="shared" si="32"/>
        <v>683.4</v>
      </c>
      <c r="L1068" s="504"/>
    </row>
    <row r="1069" spans="1:12" x14ac:dyDescent="0.2">
      <c r="A1069" s="321" t="s">
        <v>2714</v>
      </c>
      <c r="B1069" s="34" t="s">
        <v>2715</v>
      </c>
      <c r="C1069" s="25">
        <v>9</v>
      </c>
      <c r="D1069" s="36" t="s">
        <v>382</v>
      </c>
      <c r="E1069" s="26" t="s">
        <v>1611</v>
      </c>
      <c r="F1069" s="31" t="s">
        <v>359</v>
      </c>
      <c r="G1069" s="296">
        <v>1</v>
      </c>
      <c r="H1069" s="296">
        <v>595</v>
      </c>
      <c r="I1069" s="501">
        <f t="shared" ref="I1069:I1132" si="33">CEILING(K1069,10)</f>
        <v>690</v>
      </c>
      <c r="J1069" s="509">
        <v>670</v>
      </c>
      <c r="K1069" s="501">
        <f t="shared" si="32"/>
        <v>683.4</v>
      </c>
      <c r="L1069" s="504"/>
    </row>
    <row r="1070" spans="1:12" x14ac:dyDescent="0.2">
      <c r="A1070" s="318"/>
      <c r="B1070" s="291" t="s">
        <v>3718</v>
      </c>
      <c r="C1070" s="291"/>
      <c r="D1070" s="291"/>
      <c r="E1070" s="291"/>
      <c r="F1070" s="291"/>
      <c r="G1070" s="299"/>
      <c r="H1070" s="299"/>
      <c r="I1070" s="501">
        <f t="shared" si="33"/>
        <v>0</v>
      </c>
      <c r="J1070" s="299"/>
      <c r="K1070" s="501">
        <f t="shared" si="32"/>
        <v>0</v>
      </c>
      <c r="L1070" s="504"/>
    </row>
    <row r="1071" spans="1:12" x14ac:dyDescent="0.2">
      <c r="A1071" s="316" t="s">
        <v>2716</v>
      </c>
      <c r="B1071" s="26" t="s">
        <v>2717</v>
      </c>
      <c r="C1071" s="25">
        <v>9</v>
      </c>
      <c r="D1071" s="36" t="s">
        <v>382</v>
      </c>
      <c r="E1071" s="26" t="s">
        <v>1611</v>
      </c>
      <c r="F1071" s="26" t="s">
        <v>359</v>
      </c>
      <c r="G1071" s="296">
        <v>4</v>
      </c>
      <c r="H1071" s="296">
        <v>1222</v>
      </c>
      <c r="I1071" s="501">
        <f t="shared" si="33"/>
        <v>1390</v>
      </c>
      <c r="J1071" s="509">
        <v>1360</v>
      </c>
      <c r="K1071" s="501">
        <f t="shared" si="32"/>
        <v>1387.2</v>
      </c>
      <c r="L1071" s="504"/>
    </row>
    <row r="1072" spans="1:12" x14ac:dyDescent="0.2">
      <c r="A1072" s="319" t="s">
        <v>2718</v>
      </c>
      <c r="B1072" s="27" t="s">
        <v>1233</v>
      </c>
      <c r="C1072" s="25">
        <v>9</v>
      </c>
      <c r="D1072" s="36" t="s">
        <v>382</v>
      </c>
      <c r="E1072" s="26" t="s">
        <v>1611</v>
      </c>
      <c r="F1072" s="26" t="s">
        <v>359</v>
      </c>
      <c r="G1072" s="296">
        <v>1</v>
      </c>
      <c r="H1072" s="296">
        <v>1222</v>
      </c>
      <c r="I1072" s="501">
        <f t="shared" si="33"/>
        <v>1390</v>
      </c>
      <c r="J1072" s="509">
        <v>1360</v>
      </c>
      <c r="K1072" s="501">
        <f t="shared" si="32"/>
        <v>1387.2</v>
      </c>
      <c r="L1072" s="504"/>
    </row>
    <row r="1073" spans="1:12" x14ac:dyDescent="0.2">
      <c r="A1073" s="319" t="s">
        <v>2719</v>
      </c>
      <c r="B1073" s="27" t="s">
        <v>2720</v>
      </c>
      <c r="C1073" s="25">
        <v>9</v>
      </c>
      <c r="D1073" s="36" t="s">
        <v>382</v>
      </c>
      <c r="E1073" s="26" t="s">
        <v>1611</v>
      </c>
      <c r="F1073" s="26" t="s">
        <v>359</v>
      </c>
      <c r="G1073" s="296">
        <v>1</v>
      </c>
      <c r="H1073" s="296">
        <v>1222</v>
      </c>
      <c r="I1073" s="501">
        <f t="shared" si="33"/>
        <v>1390</v>
      </c>
      <c r="J1073" s="509">
        <v>1360</v>
      </c>
      <c r="K1073" s="501">
        <f t="shared" si="32"/>
        <v>1387.2</v>
      </c>
      <c r="L1073" s="504"/>
    </row>
    <row r="1074" spans="1:12" x14ac:dyDescent="0.2">
      <c r="A1074" s="319" t="s">
        <v>2721</v>
      </c>
      <c r="B1074" s="27" t="s">
        <v>1336</v>
      </c>
      <c r="C1074" s="25">
        <v>9</v>
      </c>
      <c r="D1074" s="36" t="s">
        <v>382</v>
      </c>
      <c r="E1074" s="26" t="s">
        <v>1611</v>
      </c>
      <c r="F1074" s="26" t="s">
        <v>359</v>
      </c>
      <c r="G1074" s="296">
        <v>4</v>
      </c>
      <c r="H1074" s="296">
        <v>1222</v>
      </c>
      <c r="I1074" s="501">
        <f t="shared" si="33"/>
        <v>1390</v>
      </c>
      <c r="J1074" s="509">
        <v>1360</v>
      </c>
      <c r="K1074" s="501">
        <f t="shared" si="32"/>
        <v>1387.2</v>
      </c>
      <c r="L1074" s="504"/>
    </row>
    <row r="1075" spans="1:12" x14ac:dyDescent="0.2">
      <c r="A1075" s="319" t="s">
        <v>2722</v>
      </c>
      <c r="B1075" s="27" t="s">
        <v>2723</v>
      </c>
      <c r="C1075" s="25">
        <v>9</v>
      </c>
      <c r="D1075" s="36" t="s">
        <v>382</v>
      </c>
      <c r="E1075" s="26" t="s">
        <v>1611</v>
      </c>
      <c r="F1075" s="26" t="s">
        <v>359</v>
      </c>
      <c r="G1075" s="296">
        <v>1</v>
      </c>
      <c r="H1075" s="296">
        <v>1222</v>
      </c>
      <c r="I1075" s="501">
        <f t="shared" si="33"/>
        <v>1390</v>
      </c>
      <c r="J1075" s="509">
        <v>1360</v>
      </c>
      <c r="K1075" s="501">
        <f t="shared" si="32"/>
        <v>1387.2</v>
      </c>
      <c r="L1075" s="504"/>
    </row>
    <row r="1076" spans="1:12" x14ac:dyDescent="0.2">
      <c r="A1076" s="319" t="s">
        <v>2724</v>
      </c>
      <c r="B1076" s="27" t="s">
        <v>2725</v>
      </c>
      <c r="C1076" s="25">
        <v>9</v>
      </c>
      <c r="D1076" s="36" t="s">
        <v>382</v>
      </c>
      <c r="E1076" s="26" t="s">
        <v>1611</v>
      </c>
      <c r="F1076" s="26" t="s">
        <v>359</v>
      </c>
      <c r="G1076" s="296">
        <v>4</v>
      </c>
      <c r="H1076" s="296">
        <v>1222</v>
      </c>
      <c r="I1076" s="501">
        <f t="shared" si="33"/>
        <v>1390</v>
      </c>
      <c r="J1076" s="509">
        <v>1360</v>
      </c>
      <c r="K1076" s="501">
        <f t="shared" si="32"/>
        <v>1387.2</v>
      </c>
      <c r="L1076" s="504"/>
    </row>
    <row r="1077" spans="1:12" x14ac:dyDescent="0.2">
      <c r="A1077" s="319" t="s">
        <v>2726</v>
      </c>
      <c r="B1077" s="27" t="s">
        <v>2727</v>
      </c>
      <c r="C1077" s="25">
        <v>9</v>
      </c>
      <c r="D1077" s="36" t="s">
        <v>382</v>
      </c>
      <c r="E1077" s="26" t="s">
        <v>1611</v>
      </c>
      <c r="F1077" s="26" t="s">
        <v>359</v>
      </c>
      <c r="G1077" s="296">
        <v>1</v>
      </c>
      <c r="H1077" s="296">
        <v>1222</v>
      </c>
      <c r="I1077" s="501">
        <f t="shared" si="33"/>
        <v>1390</v>
      </c>
      <c r="J1077" s="509">
        <v>1360</v>
      </c>
      <c r="K1077" s="501">
        <f t="shared" si="32"/>
        <v>1387.2</v>
      </c>
      <c r="L1077" s="504"/>
    </row>
    <row r="1078" spans="1:12" x14ac:dyDescent="0.2">
      <c r="A1078" s="319" t="s">
        <v>2728</v>
      </c>
      <c r="B1078" s="27" t="s">
        <v>2729</v>
      </c>
      <c r="C1078" s="25">
        <v>9</v>
      </c>
      <c r="D1078" s="36" t="s">
        <v>382</v>
      </c>
      <c r="E1078" s="26" t="s">
        <v>1611</v>
      </c>
      <c r="F1078" s="26" t="s">
        <v>359</v>
      </c>
      <c r="G1078" s="296">
        <v>1</v>
      </c>
      <c r="H1078" s="296">
        <v>1222</v>
      </c>
      <c r="I1078" s="501">
        <f t="shared" si="33"/>
        <v>1390</v>
      </c>
      <c r="J1078" s="509">
        <v>1360</v>
      </c>
      <c r="K1078" s="501">
        <f t="shared" si="32"/>
        <v>1387.2</v>
      </c>
      <c r="L1078" s="504"/>
    </row>
    <row r="1079" spans="1:12" x14ac:dyDescent="0.2">
      <c r="A1079" s="319" t="s">
        <v>2730</v>
      </c>
      <c r="B1079" s="27" t="s">
        <v>2731</v>
      </c>
      <c r="C1079" s="25">
        <v>9</v>
      </c>
      <c r="D1079" s="36" t="s">
        <v>382</v>
      </c>
      <c r="E1079" s="26" t="s">
        <v>1611</v>
      </c>
      <c r="F1079" s="26" t="s">
        <v>359</v>
      </c>
      <c r="G1079" s="296">
        <v>1</v>
      </c>
      <c r="H1079" s="296">
        <v>1222</v>
      </c>
      <c r="I1079" s="501">
        <f t="shared" si="33"/>
        <v>1390</v>
      </c>
      <c r="J1079" s="509">
        <v>1360</v>
      </c>
      <c r="K1079" s="501">
        <f t="shared" si="32"/>
        <v>1387.2</v>
      </c>
      <c r="L1079" s="504"/>
    </row>
    <row r="1080" spans="1:12" x14ac:dyDescent="0.2">
      <c r="A1080" s="330" t="s">
        <v>2732</v>
      </c>
      <c r="B1080" s="27" t="s">
        <v>3035</v>
      </c>
      <c r="C1080" s="25">
        <v>9</v>
      </c>
      <c r="D1080" s="36" t="s">
        <v>382</v>
      </c>
      <c r="E1080" s="26" t="s">
        <v>1611</v>
      </c>
      <c r="F1080" s="26" t="s">
        <v>359</v>
      </c>
      <c r="G1080" s="298">
        <v>4</v>
      </c>
      <c r="H1080" s="298">
        <v>1222</v>
      </c>
      <c r="I1080" s="501">
        <f t="shared" si="33"/>
        <v>1390</v>
      </c>
      <c r="J1080" s="509">
        <v>1360</v>
      </c>
      <c r="K1080" s="501">
        <f t="shared" si="32"/>
        <v>1387.2</v>
      </c>
      <c r="L1080" s="504"/>
    </row>
    <row r="1081" spans="1:12" x14ac:dyDescent="0.2">
      <c r="A1081" s="319" t="s">
        <v>3036</v>
      </c>
      <c r="B1081" s="27" t="s">
        <v>3037</v>
      </c>
      <c r="C1081" s="25">
        <v>9</v>
      </c>
      <c r="D1081" s="36" t="s">
        <v>382</v>
      </c>
      <c r="E1081" s="26" t="s">
        <v>1611</v>
      </c>
      <c r="F1081" s="26" t="s">
        <v>359</v>
      </c>
      <c r="G1081" s="298">
        <v>4</v>
      </c>
      <c r="H1081" s="298">
        <v>1222</v>
      </c>
      <c r="I1081" s="501">
        <f t="shared" si="33"/>
        <v>1390</v>
      </c>
      <c r="J1081" s="509">
        <v>1360</v>
      </c>
      <c r="K1081" s="501">
        <f t="shared" si="32"/>
        <v>1387.2</v>
      </c>
      <c r="L1081" s="504"/>
    </row>
    <row r="1082" spans="1:12" x14ac:dyDescent="0.2">
      <c r="A1082" s="318"/>
      <c r="B1082" s="291" t="s">
        <v>3719</v>
      </c>
      <c r="C1082" s="291"/>
      <c r="D1082" s="291"/>
      <c r="E1082" s="291"/>
      <c r="F1082" s="291"/>
      <c r="G1082" s="299"/>
      <c r="H1082" s="299"/>
      <c r="I1082" s="501">
        <f t="shared" si="33"/>
        <v>0</v>
      </c>
      <c r="J1082" s="299"/>
      <c r="K1082" s="501">
        <f t="shared" si="32"/>
        <v>0</v>
      </c>
      <c r="L1082" s="504"/>
    </row>
    <row r="1083" spans="1:12" x14ac:dyDescent="0.2">
      <c r="A1083" s="319" t="s">
        <v>3038</v>
      </c>
      <c r="B1083" s="27" t="s">
        <v>3039</v>
      </c>
      <c r="C1083" s="25">
        <v>9</v>
      </c>
      <c r="D1083" s="36" t="s">
        <v>382</v>
      </c>
      <c r="E1083" s="26" t="s">
        <v>1611</v>
      </c>
      <c r="F1083" s="26" t="s">
        <v>359</v>
      </c>
      <c r="G1083" s="296">
        <v>1</v>
      </c>
      <c r="H1083" s="296">
        <v>595</v>
      </c>
      <c r="I1083" s="501">
        <f t="shared" si="33"/>
        <v>690</v>
      </c>
      <c r="J1083" s="509">
        <v>670</v>
      </c>
      <c r="K1083" s="501">
        <f t="shared" si="32"/>
        <v>683.4</v>
      </c>
      <c r="L1083" s="504"/>
    </row>
    <row r="1084" spans="1:12" x14ac:dyDescent="0.2">
      <c r="A1084" s="319" t="s">
        <v>3040</v>
      </c>
      <c r="B1084" s="27" t="s">
        <v>3041</v>
      </c>
      <c r="C1084" s="25">
        <v>9</v>
      </c>
      <c r="D1084" s="36" t="s">
        <v>382</v>
      </c>
      <c r="E1084" s="26" t="s">
        <v>1611</v>
      </c>
      <c r="F1084" s="26" t="s">
        <v>359</v>
      </c>
      <c r="G1084" s="296">
        <v>1</v>
      </c>
      <c r="H1084" s="296">
        <v>595</v>
      </c>
      <c r="I1084" s="501">
        <f t="shared" si="33"/>
        <v>690</v>
      </c>
      <c r="J1084" s="509">
        <v>670</v>
      </c>
      <c r="K1084" s="501">
        <f t="shared" si="32"/>
        <v>683.4</v>
      </c>
      <c r="L1084" s="504"/>
    </row>
    <row r="1085" spans="1:12" x14ac:dyDescent="0.2">
      <c r="A1085" s="319" t="s">
        <v>3042</v>
      </c>
      <c r="B1085" s="27" t="s">
        <v>1234</v>
      </c>
      <c r="C1085" s="25">
        <v>9</v>
      </c>
      <c r="D1085" s="36" t="s">
        <v>382</v>
      </c>
      <c r="E1085" s="26" t="s">
        <v>1611</v>
      </c>
      <c r="F1085" s="26" t="s">
        <v>359</v>
      </c>
      <c r="G1085" s="296">
        <v>1</v>
      </c>
      <c r="H1085" s="296">
        <v>595</v>
      </c>
      <c r="I1085" s="501">
        <f t="shared" si="33"/>
        <v>690</v>
      </c>
      <c r="J1085" s="509">
        <v>670</v>
      </c>
      <c r="K1085" s="501">
        <f t="shared" si="32"/>
        <v>683.4</v>
      </c>
      <c r="L1085" s="504"/>
    </row>
    <row r="1086" spans="1:12" x14ac:dyDescent="0.2">
      <c r="A1086" s="319" t="s">
        <v>3043</v>
      </c>
      <c r="B1086" s="27" t="s">
        <v>3153</v>
      </c>
      <c r="C1086" s="25">
        <v>9</v>
      </c>
      <c r="D1086" s="36" t="s">
        <v>382</v>
      </c>
      <c r="E1086" s="26" t="s">
        <v>1611</v>
      </c>
      <c r="F1086" s="26" t="s">
        <v>359</v>
      </c>
      <c r="G1086" s="296">
        <v>1</v>
      </c>
      <c r="H1086" s="296">
        <v>595</v>
      </c>
      <c r="I1086" s="501">
        <f t="shared" si="33"/>
        <v>690</v>
      </c>
      <c r="J1086" s="509">
        <v>670</v>
      </c>
      <c r="K1086" s="501">
        <f t="shared" si="32"/>
        <v>683.4</v>
      </c>
      <c r="L1086" s="504"/>
    </row>
    <row r="1087" spans="1:12" x14ac:dyDescent="0.2">
      <c r="A1087" s="318"/>
      <c r="B1087" s="291" t="s">
        <v>1432</v>
      </c>
      <c r="C1087" s="291"/>
      <c r="D1087" s="291"/>
      <c r="E1087" s="291"/>
      <c r="F1087" s="291"/>
      <c r="G1087" s="299"/>
      <c r="H1087" s="299"/>
      <c r="I1087" s="501">
        <f t="shared" si="33"/>
        <v>0</v>
      </c>
      <c r="J1087" s="299"/>
      <c r="K1087" s="501">
        <f t="shared" si="32"/>
        <v>0</v>
      </c>
      <c r="L1087" s="504"/>
    </row>
    <row r="1088" spans="1:12" ht="40.5" x14ac:dyDescent="0.2">
      <c r="A1088" s="316" t="s">
        <v>3155</v>
      </c>
      <c r="B1088" s="26" t="s">
        <v>728</v>
      </c>
      <c r="C1088" s="25">
        <v>10</v>
      </c>
      <c r="D1088" s="31" t="s">
        <v>382</v>
      </c>
      <c r="E1088" s="26" t="s">
        <v>1611</v>
      </c>
      <c r="F1088" s="31" t="s">
        <v>359</v>
      </c>
      <c r="G1088" s="296">
        <v>4</v>
      </c>
      <c r="H1088" s="296">
        <v>4961</v>
      </c>
      <c r="I1088" s="501">
        <f t="shared" si="33"/>
        <v>5550</v>
      </c>
      <c r="J1088" s="509">
        <v>5440</v>
      </c>
      <c r="K1088" s="501">
        <f t="shared" si="32"/>
        <v>5548.8</v>
      </c>
      <c r="L1088" s="504"/>
    </row>
    <row r="1089" spans="1:12" ht="40.5" x14ac:dyDescent="0.2">
      <c r="A1089" s="321" t="s">
        <v>3156</v>
      </c>
      <c r="B1089" s="31" t="s">
        <v>727</v>
      </c>
      <c r="C1089" s="306">
        <v>10</v>
      </c>
      <c r="D1089" s="31" t="s">
        <v>382</v>
      </c>
      <c r="E1089" s="26" t="s">
        <v>1611</v>
      </c>
      <c r="F1089" s="31" t="s">
        <v>359</v>
      </c>
      <c r="G1089" s="296">
        <v>4</v>
      </c>
      <c r="H1089" s="296">
        <v>4961</v>
      </c>
      <c r="I1089" s="501">
        <f t="shared" si="33"/>
        <v>5550</v>
      </c>
      <c r="J1089" s="509">
        <v>5440</v>
      </c>
      <c r="K1089" s="501">
        <f t="shared" si="32"/>
        <v>5548.8</v>
      </c>
      <c r="L1089" s="504"/>
    </row>
    <row r="1090" spans="1:12" ht="40.5" x14ac:dyDescent="0.2">
      <c r="A1090" s="321" t="s">
        <v>1442</v>
      </c>
      <c r="B1090" s="31" t="s">
        <v>726</v>
      </c>
      <c r="C1090" s="306">
        <v>10</v>
      </c>
      <c r="D1090" s="31" t="s">
        <v>382</v>
      </c>
      <c r="E1090" s="26" t="s">
        <v>1611</v>
      </c>
      <c r="F1090" s="31" t="s">
        <v>359</v>
      </c>
      <c r="G1090" s="296">
        <v>4</v>
      </c>
      <c r="H1090" s="296">
        <v>4961</v>
      </c>
      <c r="I1090" s="501">
        <f t="shared" si="33"/>
        <v>5550</v>
      </c>
      <c r="J1090" s="509">
        <v>5440</v>
      </c>
      <c r="K1090" s="501">
        <f t="shared" si="32"/>
        <v>5548.8</v>
      </c>
      <c r="L1090" s="504"/>
    </row>
    <row r="1091" spans="1:12" ht="40.5" x14ac:dyDescent="0.2">
      <c r="A1091" s="321" t="s">
        <v>3157</v>
      </c>
      <c r="B1091" s="31" t="s">
        <v>725</v>
      </c>
      <c r="C1091" s="306">
        <v>10</v>
      </c>
      <c r="D1091" s="31" t="s">
        <v>382</v>
      </c>
      <c r="E1091" s="26" t="s">
        <v>1611</v>
      </c>
      <c r="F1091" s="31" t="s">
        <v>359</v>
      </c>
      <c r="G1091" s="296">
        <v>4</v>
      </c>
      <c r="H1091" s="296">
        <v>4961</v>
      </c>
      <c r="I1091" s="501">
        <f t="shared" si="33"/>
        <v>5550</v>
      </c>
      <c r="J1091" s="509">
        <v>5440</v>
      </c>
      <c r="K1091" s="501">
        <f t="shared" si="32"/>
        <v>5548.8</v>
      </c>
      <c r="L1091" s="504"/>
    </row>
    <row r="1092" spans="1:12" ht="40.5" x14ac:dyDescent="0.2">
      <c r="A1092" s="321" t="s">
        <v>3158</v>
      </c>
      <c r="B1092" s="34" t="s">
        <v>724</v>
      </c>
      <c r="C1092" s="306">
        <v>10</v>
      </c>
      <c r="D1092" s="36" t="s">
        <v>382</v>
      </c>
      <c r="E1092" s="26" t="s">
        <v>1611</v>
      </c>
      <c r="F1092" s="31" t="s">
        <v>359</v>
      </c>
      <c r="G1092" s="296">
        <v>4</v>
      </c>
      <c r="H1092" s="296">
        <v>1000</v>
      </c>
      <c r="I1092" s="501">
        <f t="shared" si="33"/>
        <v>1140</v>
      </c>
      <c r="J1092" s="509">
        <v>1110</v>
      </c>
      <c r="K1092" s="501">
        <f t="shared" si="32"/>
        <v>1132.2</v>
      </c>
      <c r="L1092" s="504"/>
    </row>
    <row r="1093" spans="1:12" ht="40.5" x14ac:dyDescent="0.2">
      <c r="A1093" s="321" t="s">
        <v>3159</v>
      </c>
      <c r="B1093" s="34" t="s">
        <v>723</v>
      </c>
      <c r="C1093" s="306">
        <v>10</v>
      </c>
      <c r="D1093" s="36" t="s">
        <v>382</v>
      </c>
      <c r="E1093" s="26" t="s">
        <v>1611</v>
      </c>
      <c r="F1093" s="31" t="s">
        <v>359</v>
      </c>
      <c r="G1093" s="296">
        <v>4</v>
      </c>
      <c r="H1093" s="296">
        <v>1000</v>
      </c>
      <c r="I1093" s="501">
        <f t="shared" si="33"/>
        <v>1140</v>
      </c>
      <c r="J1093" s="509">
        <v>1110</v>
      </c>
      <c r="K1093" s="501">
        <f t="shared" si="32"/>
        <v>1132.2</v>
      </c>
      <c r="L1093" s="504"/>
    </row>
    <row r="1094" spans="1:12" ht="40.5" x14ac:dyDescent="0.2">
      <c r="A1094" s="321" t="s">
        <v>3199</v>
      </c>
      <c r="B1094" s="34" t="s">
        <v>722</v>
      </c>
      <c r="C1094" s="306">
        <v>10</v>
      </c>
      <c r="D1094" s="36" t="s">
        <v>382</v>
      </c>
      <c r="E1094" s="26" t="s">
        <v>1611</v>
      </c>
      <c r="F1094" s="31" t="s">
        <v>359</v>
      </c>
      <c r="G1094" s="296">
        <v>1</v>
      </c>
      <c r="H1094" s="296">
        <v>2280</v>
      </c>
      <c r="I1094" s="501">
        <f t="shared" si="33"/>
        <v>2570</v>
      </c>
      <c r="J1094" s="509">
        <v>2510</v>
      </c>
      <c r="K1094" s="501">
        <f t="shared" si="32"/>
        <v>2560.1999999999998</v>
      </c>
      <c r="L1094" s="504"/>
    </row>
    <row r="1095" spans="1:12" ht="60.75" x14ac:dyDescent="0.2">
      <c r="A1095" s="321" t="s">
        <v>3200</v>
      </c>
      <c r="B1095" s="34" t="s">
        <v>721</v>
      </c>
      <c r="C1095" s="306">
        <v>10</v>
      </c>
      <c r="D1095" s="36" t="s">
        <v>382</v>
      </c>
      <c r="E1095" s="26" t="s">
        <v>1611</v>
      </c>
      <c r="F1095" s="31" t="s">
        <v>359</v>
      </c>
      <c r="G1095" s="296">
        <v>1</v>
      </c>
      <c r="H1095" s="296">
        <v>2280</v>
      </c>
      <c r="I1095" s="501">
        <f t="shared" si="33"/>
        <v>2570</v>
      </c>
      <c r="J1095" s="509">
        <v>2510</v>
      </c>
      <c r="K1095" s="501">
        <f t="shared" si="32"/>
        <v>2560.1999999999998</v>
      </c>
      <c r="L1095" s="504"/>
    </row>
    <row r="1096" spans="1:12" ht="40.5" x14ac:dyDescent="0.2">
      <c r="A1096" s="319" t="s">
        <v>1430</v>
      </c>
      <c r="B1096" s="52" t="s">
        <v>3154</v>
      </c>
      <c r="C1096" s="186"/>
      <c r="D1096" s="31"/>
      <c r="E1096" s="26"/>
      <c r="F1096" s="31"/>
      <c r="G1096" s="296"/>
      <c r="H1096" s="296"/>
      <c r="I1096" s="501">
        <f t="shared" si="33"/>
        <v>0</v>
      </c>
      <c r="J1096" s="347">
        <v>0</v>
      </c>
      <c r="K1096" s="501">
        <f t="shared" si="32"/>
        <v>0</v>
      </c>
      <c r="L1096" s="504"/>
    </row>
    <row r="1097" spans="1:12" x14ac:dyDescent="0.2">
      <c r="A1097" s="318"/>
      <c r="B1097" s="291" t="s">
        <v>1433</v>
      </c>
      <c r="C1097" s="291"/>
      <c r="D1097" s="291"/>
      <c r="E1097" s="291"/>
      <c r="F1097" s="291"/>
      <c r="G1097" s="299"/>
      <c r="H1097" s="299"/>
      <c r="I1097" s="501">
        <f t="shared" si="33"/>
        <v>0</v>
      </c>
      <c r="J1097" s="299"/>
      <c r="K1097" s="501">
        <f t="shared" si="32"/>
        <v>0</v>
      </c>
      <c r="L1097" s="504"/>
    </row>
    <row r="1098" spans="1:12" ht="60.75" x14ac:dyDescent="0.2">
      <c r="A1098" s="319" t="s">
        <v>3163</v>
      </c>
      <c r="B1098" s="27" t="s">
        <v>756</v>
      </c>
      <c r="C1098" s="25">
        <v>10</v>
      </c>
      <c r="D1098" s="36" t="s">
        <v>382</v>
      </c>
      <c r="E1098" s="26" t="s">
        <v>1611</v>
      </c>
      <c r="F1098" s="26" t="s">
        <v>359</v>
      </c>
      <c r="G1098" s="296">
        <v>1</v>
      </c>
      <c r="H1098" s="296">
        <v>975</v>
      </c>
      <c r="I1098" s="501">
        <f t="shared" si="33"/>
        <v>1120</v>
      </c>
      <c r="J1098" s="509">
        <v>1090</v>
      </c>
      <c r="K1098" s="501">
        <f t="shared" si="32"/>
        <v>1111.8</v>
      </c>
      <c r="L1098" s="504"/>
    </row>
    <row r="1099" spans="1:12" ht="40.5" x14ac:dyDescent="0.2">
      <c r="A1099" s="319" t="s">
        <v>3164</v>
      </c>
      <c r="B1099" s="27" t="s">
        <v>757</v>
      </c>
      <c r="C1099" s="25">
        <v>10</v>
      </c>
      <c r="D1099" s="36" t="s">
        <v>382</v>
      </c>
      <c r="E1099" s="26" t="s">
        <v>1611</v>
      </c>
      <c r="F1099" s="26" t="s">
        <v>359</v>
      </c>
      <c r="G1099" s="296">
        <v>1</v>
      </c>
      <c r="H1099" s="296">
        <v>975</v>
      </c>
      <c r="I1099" s="501">
        <f t="shared" si="33"/>
        <v>1120</v>
      </c>
      <c r="J1099" s="509">
        <v>1090</v>
      </c>
      <c r="K1099" s="501">
        <f t="shared" si="32"/>
        <v>1111.8</v>
      </c>
      <c r="L1099" s="504"/>
    </row>
    <row r="1100" spans="1:12" ht="81" x14ac:dyDescent="0.2">
      <c r="A1100" s="319" t="s">
        <v>3165</v>
      </c>
      <c r="B1100" s="27" t="s">
        <v>758</v>
      </c>
      <c r="C1100" s="25">
        <v>10</v>
      </c>
      <c r="D1100" s="36" t="s">
        <v>382</v>
      </c>
      <c r="E1100" s="26" t="s">
        <v>1611</v>
      </c>
      <c r="F1100" s="26" t="s">
        <v>359</v>
      </c>
      <c r="G1100" s="296">
        <v>1</v>
      </c>
      <c r="H1100" s="296">
        <v>975</v>
      </c>
      <c r="I1100" s="501">
        <f t="shared" si="33"/>
        <v>1120</v>
      </c>
      <c r="J1100" s="509">
        <v>1090</v>
      </c>
      <c r="K1100" s="501">
        <f t="shared" si="32"/>
        <v>1111.8</v>
      </c>
      <c r="L1100" s="504"/>
    </row>
    <row r="1101" spans="1:12" ht="60.75" x14ac:dyDescent="0.2">
      <c r="A1101" s="319" t="s">
        <v>3166</v>
      </c>
      <c r="B1101" s="27" t="s">
        <v>759</v>
      </c>
      <c r="C1101" s="25">
        <v>10</v>
      </c>
      <c r="D1101" s="36" t="s">
        <v>382</v>
      </c>
      <c r="E1101" s="26" t="s">
        <v>1611</v>
      </c>
      <c r="F1101" s="26" t="s">
        <v>359</v>
      </c>
      <c r="G1101" s="296">
        <v>1</v>
      </c>
      <c r="H1101" s="296">
        <v>975</v>
      </c>
      <c r="I1101" s="501">
        <f t="shared" si="33"/>
        <v>1120</v>
      </c>
      <c r="J1101" s="509">
        <v>1090</v>
      </c>
      <c r="K1101" s="501">
        <f t="shared" si="32"/>
        <v>1111.8</v>
      </c>
      <c r="L1101" s="504"/>
    </row>
    <row r="1102" spans="1:12" ht="60.75" x14ac:dyDescent="0.2">
      <c r="A1102" s="319" t="s">
        <v>3167</v>
      </c>
      <c r="B1102" s="27" t="s">
        <v>760</v>
      </c>
      <c r="C1102" s="25">
        <v>10</v>
      </c>
      <c r="D1102" s="36" t="s">
        <v>382</v>
      </c>
      <c r="E1102" s="26" t="s">
        <v>1611</v>
      </c>
      <c r="F1102" s="26" t="s">
        <v>359</v>
      </c>
      <c r="G1102" s="296">
        <v>1</v>
      </c>
      <c r="H1102" s="296">
        <v>975</v>
      </c>
      <c r="I1102" s="501">
        <f t="shared" si="33"/>
        <v>1120</v>
      </c>
      <c r="J1102" s="509">
        <v>1090</v>
      </c>
      <c r="K1102" s="501">
        <f t="shared" si="32"/>
        <v>1111.8</v>
      </c>
      <c r="L1102" s="504"/>
    </row>
    <row r="1103" spans="1:12" ht="60.75" x14ac:dyDescent="0.2">
      <c r="A1103" s="319" t="s">
        <v>3168</v>
      </c>
      <c r="B1103" s="27" t="s">
        <v>761</v>
      </c>
      <c r="C1103" s="25">
        <v>10</v>
      </c>
      <c r="D1103" s="36" t="s">
        <v>382</v>
      </c>
      <c r="E1103" s="26" t="s">
        <v>1611</v>
      </c>
      <c r="F1103" s="26" t="s">
        <v>359</v>
      </c>
      <c r="G1103" s="296">
        <v>1</v>
      </c>
      <c r="H1103" s="296">
        <v>975</v>
      </c>
      <c r="I1103" s="501">
        <f t="shared" si="33"/>
        <v>1120</v>
      </c>
      <c r="J1103" s="509">
        <v>1090</v>
      </c>
      <c r="K1103" s="501">
        <f t="shared" si="32"/>
        <v>1111.8</v>
      </c>
      <c r="L1103" s="504"/>
    </row>
    <row r="1104" spans="1:12" ht="60.75" x14ac:dyDescent="0.2">
      <c r="A1104" s="319" t="s">
        <v>3169</v>
      </c>
      <c r="B1104" s="27" t="s">
        <v>762</v>
      </c>
      <c r="C1104" s="25">
        <v>10</v>
      </c>
      <c r="D1104" s="36" t="s">
        <v>382</v>
      </c>
      <c r="E1104" s="26" t="s">
        <v>1611</v>
      </c>
      <c r="F1104" s="26" t="s">
        <v>359</v>
      </c>
      <c r="G1104" s="296">
        <v>1</v>
      </c>
      <c r="H1104" s="296">
        <v>975</v>
      </c>
      <c r="I1104" s="501">
        <f t="shared" si="33"/>
        <v>1120</v>
      </c>
      <c r="J1104" s="509">
        <v>1090</v>
      </c>
      <c r="K1104" s="501">
        <f t="shared" si="32"/>
        <v>1111.8</v>
      </c>
      <c r="L1104" s="504"/>
    </row>
    <row r="1105" spans="1:12" ht="40.5" x14ac:dyDescent="0.2">
      <c r="A1105" s="319" t="s">
        <v>3170</v>
      </c>
      <c r="B1105" s="27" t="s">
        <v>763</v>
      </c>
      <c r="C1105" s="25">
        <v>10</v>
      </c>
      <c r="D1105" s="36" t="s">
        <v>382</v>
      </c>
      <c r="E1105" s="26" t="s">
        <v>1611</v>
      </c>
      <c r="F1105" s="26" t="s">
        <v>359</v>
      </c>
      <c r="G1105" s="296">
        <v>1</v>
      </c>
      <c r="H1105" s="296">
        <v>975</v>
      </c>
      <c r="I1105" s="501">
        <f t="shared" si="33"/>
        <v>1120</v>
      </c>
      <c r="J1105" s="509">
        <v>1090</v>
      </c>
      <c r="K1105" s="501">
        <f t="shared" si="32"/>
        <v>1111.8</v>
      </c>
      <c r="L1105" s="504"/>
    </row>
    <row r="1106" spans="1:12" ht="40.5" x14ac:dyDescent="0.2">
      <c r="A1106" s="319" t="s">
        <v>3171</v>
      </c>
      <c r="B1106" s="27" t="s">
        <v>1199</v>
      </c>
      <c r="C1106" s="25">
        <v>10</v>
      </c>
      <c r="D1106" s="36" t="s">
        <v>382</v>
      </c>
      <c r="E1106" s="26" t="s">
        <v>1611</v>
      </c>
      <c r="F1106" s="26" t="s">
        <v>359</v>
      </c>
      <c r="G1106" s="296">
        <v>1</v>
      </c>
      <c r="H1106" s="296">
        <v>975</v>
      </c>
      <c r="I1106" s="501">
        <f t="shared" si="33"/>
        <v>1120</v>
      </c>
      <c r="J1106" s="509">
        <v>1090</v>
      </c>
      <c r="K1106" s="501">
        <f t="shared" si="32"/>
        <v>1111.8</v>
      </c>
      <c r="L1106" s="504"/>
    </row>
    <row r="1107" spans="1:12" ht="60.75" x14ac:dyDescent="0.2">
      <c r="A1107" s="319" t="s">
        <v>3172</v>
      </c>
      <c r="B1107" s="27" t="s">
        <v>1200</v>
      </c>
      <c r="C1107" s="25">
        <v>10</v>
      </c>
      <c r="D1107" s="36" t="s">
        <v>382</v>
      </c>
      <c r="E1107" s="26" t="s">
        <v>1611</v>
      </c>
      <c r="F1107" s="26" t="s">
        <v>359</v>
      </c>
      <c r="G1107" s="296">
        <v>1</v>
      </c>
      <c r="H1107" s="296">
        <v>975</v>
      </c>
      <c r="I1107" s="501">
        <f t="shared" si="33"/>
        <v>1120</v>
      </c>
      <c r="J1107" s="509">
        <v>1090</v>
      </c>
      <c r="K1107" s="501">
        <f t="shared" si="32"/>
        <v>1111.8</v>
      </c>
      <c r="L1107" s="504"/>
    </row>
    <row r="1108" spans="1:12" ht="40.5" x14ac:dyDescent="0.2">
      <c r="A1108" s="319" t="s">
        <v>3173</v>
      </c>
      <c r="B1108" s="27" t="s">
        <v>1201</v>
      </c>
      <c r="C1108" s="25">
        <v>10</v>
      </c>
      <c r="D1108" s="36" t="s">
        <v>382</v>
      </c>
      <c r="E1108" s="26" t="s">
        <v>1611</v>
      </c>
      <c r="F1108" s="26" t="s">
        <v>359</v>
      </c>
      <c r="G1108" s="296">
        <v>1</v>
      </c>
      <c r="H1108" s="296">
        <v>975</v>
      </c>
      <c r="I1108" s="501">
        <f t="shared" si="33"/>
        <v>1120</v>
      </c>
      <c r="J1108" s="509">
        <v>1090</v>
      </c>
      <c r="K1108" s="501">
        <f t="shared" si="32"/>
        <v>1111.8</v>
      </c>
      <c r="L1108" s="504"/>
    </row>
    <row r="1109" spans="1:12" ht="40.5" x14ac:dyDescent="0.2">
      <c r="A1109" s="319" t="s">
        <v>3174</v>
      </c>
      <c r="B1109" s="27" t="s">
        <v>1202</v>
      </c>
      <c r="C1109" s="25">
        <v>10</v>
      </c>
      <c r="D1109" s="36" t="s">
        <v>382</v>
      </c>
      <c r="E1109" s="26" t="s">
        <v>1611</v>
      </c>
      <c r="F1109" s="26" t="s">
        <v>359</v>
      </c>
      <c r="G1109" s="296">
        <v>1</v>
      </c>
      <c r="H1109" s="296">
        <v>975</v>
      </c>
      <c r="I1109" s="501">
        <f t="shared" si="33"/>
        <v>1120</v>
      </c>
      <c r="J1109" s="509">
        <v>1090</v>
      </c>
      <c r="K1109" s="501">
        <f t="shared" si="32"/>
        <v>1111.8</v>
      </c>
      <c r="L1109" s="504"/>
    </row>
    <row r="1110" spans="1:12" ht="60.75" x14ac:dyDescent="0.2">
      <c r="A1110" s="319" t="s">
        <v>3175</v>
      </c>
      <c r="B1110" s="27" t="s">
        <v>1203</v>
      </c>
      <c r="C1110" s="25">
        <v>10</v>
      </c>
      <c r="D1110" s="36" t="s">
        <v>382</v>
      </c>
      <c r="E1110" s="26" t="s">
        <v>1611</v>
      </c>
      <c r="F1110" s="26" t="s">
        <v>359</v>
      </c>
      <c r="G1110" s="296">
        <v>1</v>
      </c>
      <c r="H1110" s="296">
        <v>975</v>
      </c>
      <c r="I1110" s="501">
        <f t="shared" si="33"/>
        <v>1120</v>
      </c>
      <c r="J1110" s="509">
        <v>1090</v>
      </c>
      <c r="K1110" s="501">
        <f t="shared" si="32"/>
        <v>1111.8</v>
      </c>
      <c r="L1110" s="504"/>
    </row>
    <row r="1111" spans="1:12" ht="60.75" x14ac:dyDescent="0.2">
      <c r="A1111" s="319" t="s">
        <v>3176</v>
      </c>
      <c r="B1111" s="27" t="s">
        <v>1204</v>
      </c>
      <c r="C1111" s="25">
        <v>10</v>
      </c>
      <c r="D1111" s="36" t="s">
        <v>382</v>
      </c>
      <c r="E1111" s="26" t="s">
        <v>1611</v>
      </c>
      <c r="F1111" s="26" t="s">
        <v>359</v>
      </c>
      <c r="G1111" s="296">
        <v>1</v>
      </c>
      <c r="H1111" s="296">
        <v>975</v>
      </c>
      <c r="I1111" s="501">
        <f t="shared" si="33"/>
        <v>1120</v>
      </c>
      <c r="J1111" s="509">
        <v>1090</v>
      </c>
      <c r="K1111" s="501">
        <f t="shared" si="32"/>
        <v>1111.8</v>
      </c>
      <c r="L1111" s="504"/>
    </row>
    <row r="1112" spans="1:12" ht="40.5" x14ac:dyDescent="0.2">
      <c r="A1112" s="319" t="s">
        <v>1430</v>
      </c>
      <c r="B1112" s="52" t="s">
        <v>3483</v>
      </c>
      <c r="C1112" s="184"/>
      <c r="D1112" s="185"/>
      <c r="E1112" s="26"/>
      <c r="F1112" s="26"/>
      <c r="G1112" s="296"/>
      <c r="H1112" s="296"/>
      <c r="I1112" s="501">
        <f t="shared" si="33"/>
        <v>0</v>
      </c>
      <c r="J1112" s="347">
        <v>0</v>
      </c>
      <c r="K1112" s="501">
        <f t="shared" si="32"/>
        <v>0</v>
      </c>
      <c r="L1112" s="504"/>
    </row>
    <row r="1113" spans="1:12" x14ac:dyDescent="0.2">
      <c r="A1113" s="318"/>
      <c r="B1113" s="291" t="s">
        <v>1434</v>
      </c>
      <c r="C1113" s="291"/>
      <c r="D1113" s="291"/>
      <c r="E1113" s="291"/>
      <c r="F1113" s="291"/>
      <c r="G1113" s="299"/>
      <c r="H1113" s="299"/>
      <c r="I1113" s="501">
        <f t="shared" si="33"/>
        <v>0</v>
      </c>
      <c r="J1113" s="299"/>
      <c r="K1113" s="501">
        <f t="shared" si="32"/>
        <v>0</v>
      </c>
      <c r="L1113" s="504"/>
    </row>
    <row r="1114" spans="1:12" ht="60.75" x14ac:dyDescent="0.2">
      <c r="A1114" s="319" t="s">
        <v>3177</v>
      </c>
      <c r="B1114" s="27" t="s">
        <v>1205</v>
      </c>
      <c r="C1114" s="25">
        <v>10</v>
      </c>
      <c r="D1114" s="36" t="s">
        <v>382</v>
      </c>
      <c r="E1114" s="26" t="s">
        <v>1611</v>
      </c>
      <c r="F1114" s="26" t="s">
        <v>359</v>
      </c>
      <c r="G1114" s="296">
        <v>1</v>
      </c>
      <c r="H1114" s="296">
        <v>975</v>
      </c>
      <c r="I1114" s="501">
        <f t="shared" si="33"/>
        <v>1120</v>
      </c>
      <c r="J1114" s="509">
        <v>1090</v>
      </c>
      <c r="K1114" s="501">
        <f t="shared" si="32"/>
        <v>1111.8</v>
      </c>
      <c r="L1114" s="504"/>
    </row>
    <row r="1115" spans="1:12" ht="60.75" x14ac:dyDescent="0.2">
      <c r="A1115" s="319" t="s">
        <v>3178</v>
      </c>
      <c r="B1115" s="27" t="s">
        <v>1206</v>
      </c>
      <c r="C1115" s="25">
        <v>10</v>
      </c>
      <c r="D1115" s="36" t="s">
        <v>382</v>
      </c>
      <c r="E1115" s="26" t="s">
        <v>1611</v>
      </c>
      <c r="F1115" s="26" t="s">
        <v>359</v>
      </c>
      <c r="G1115" s="296">
        <v>1</v>
      </c>
      <c r="H1115" s="296">
        <v>975</v>
      </c>
      <c r="I1115" s="501">
        <f t="shared" si="33"/>
        <v>1120</v>
      </c>
      <c r="J1115" s="509">
        <v>1090</v>
      </c>
      <c r="K1115" s="501">
        <f t="shared" si="32"/>
        <v>1111.8</v>
      </c>
      <c r="L1115" s="504"/>
    </row>
    <row r="1116" spans="1:12" ht="60.75" x14ac:dyDescent="0.2">
      <c r="A1116" s="319" t="s">
        <v>3179</v>
      </c>
      <c r="B1116" s="27" t="s">
        <v>1207</v>
      </c>
      <c r="C1116" s="25">
        <v>10</v>
      </c>
      <c r="D1116" s="36" t="s">
        <v>382</v>
      </c>
      <c r="E1116" s="26" t="s">
        <v>1611</v>
      </c>
      <c r="F1116" s="26" t="s">
        <v>359</v>
      </c>
      <c r="G1116" s="296">
        <v>1</v>
      </c>
      <c r="H1116" s="296">
        <v>975</v>
      </c>
      <c r="I1116" s="501">
        <f t="shared" si="33"/>
        <v>1120</v>
      </c>
      <c r="J1116" s="509">
        <v>1090</v>
      </c>
      <c r="K1116" s="501">
        <f t="shared" si="32"/>
        <v>1111.8</v>
      </c>
      <c r="L1116" s="504"/>
    </row>
    <row r="1117" spans="1:12" ht="60.75" x14ac:dyDescent="0.2">
      <c r="A1117" s="319" t="s">
        <v>3180</v>
      </c>
      <c r="B1117" s="27" t="s">
        <v>1208</v>
      </c>
      <c r="C1117" s="25">
        <v>10</v>
      </c>
      <c r="D1117" s="36" t="s">
        <v>382</v>
      </c>
      <c r="E1117" s="26" t="s">
        <v>1611</v>
      </c>
      <c r="F1117" s="26" t="s">
        <v>359</v>
      </c>
      <c r="G1117" s="296">
        <v>1</v>
      </c>
      <c r="H1117" s="296">
        <v>975</v>
      </c>
      <c r="I1117" s="501">
        <f t="shared" si="33"/>
        <v>1120</v>
      </c>
      <c r="J1117" s="509">
        <v>1090</v>
      </c>
      <c r="K1117" s="501">
        <f t="shared" si="32"/>
        <v>1111.8</v>
      </c>
      <c r="L1117" s="504"/>
    </row>
    <row r="1118" spans="1:12" ht="60.75" x14ac:dyDescent="0.2">
      <c r="A1118" s="319" t="s">
        <v>3181</v>
      </c>
      <c r="B1118" s="27" t="s">
        <v>1209</v>
      </c>
      <c r="C1118" s="25">
        <v>10</v>
      </c>
      <c r="D1118" s="36" t="s">
        <v>382</v>
      </c>
      <c r="E1118" s="26" t="s">
        <v>1611</v>
      </c>
      <c r="F1118" s="26" t="s">
        <v>359</v>
      </c>
      <c r="G1118" s="296">
        <v>1</v>
      </c>
      <c r="H1118" s="296">
        <v>975</v>
      </c>
      <c r="I1118" s="501">
        <f t="shared" si="33"/>
        <v>1120</v>
      </c>
      <c r="J1118" s="509">
        <v>1090</v>
      </c>
      <c r="K1118" s="501">
        <f t="shared" si="32"/>
        <v>1111.8</v>
      </c>
      <c r="L1118" s="504"/>
    </row>
    <row r="1119" spans="1:12" ht="40.5" x14ac:dyDescent="0.2">
      <c r="A1119" s="319" t="s">
        <v>1430</v>
      </c>
      <c r="B1119" s="52" t="s">
        <v>3483</v>
      </c>
      <c r="C1119" s="184"/>
      <c r="D1119" s="185"/>
      <c r="E1119" s="26"/>
      <c r="F1119" s="26"/>
      <c r="G1119" s="296"/>
      <c r="H1119" s="296"/>
      <c r="I1119" s="501">
        <f t="shared" si="33"/>
        <v>0</v>
      </c>
      <c r="J1119" s="347">
        <v>0</v>
      </c>
      <c r="K1119" s="501">
        <f t="shared" si="32"/>
        <v>0</v>
      </c>
      <c r="L1119" s="504"/>
    </row>
    <row r="1120" spans="1:12" x14ac:dyDescent="0.2">
      <c r="A1120" s="318"/>
      <c r="B1120" s="291" t="s">
        <v>1435</v>
      </c>
      <c r="C1120" s="291"/>
      <c r="D1120" s="291"/>
      <c r="E1120" s="291"/>
      <c r="F1120" s="291"/>
      <c r="G1120" s="299"/>
      <c r="H1120" s="299"/>
      <c r="I1120" s="501">
        <f t="shared" si="33"/>
        <v>0</v>
      </c>
      <c r="J1120" s="299"/>
      <c r="K1120" s="501">
        <f t="shared" si="32"/>
        <v>0</v>
      </c>
      <c r="L1120" s="504"/>
    </row>
    <row r="1121" spans="1:12" ht="60.75" x14ac:dyDescent="0.2">
      <c r="A1121" s="319" t="s">
        <v>3182</v>
      </c>
      <c r="B1121" s="27" t="s">
        <v>1210</v>
      </c>
      <c r="C1121" s="25">
        <v>10</v>
      </c>
      <c r="D1121" s="36" t="s">
        <v>382</v>
      </c>
      <c r="E1121" s="26" t="s">
        <v>1611</v>
      </c>
      <c r="F1121" s="26" t="s">
        <v>359</v>
      </c>
      <c r="G1121" s="296">
        <v>1</v>
      </c>
      <c r="H1121" s="296">
        <v>975</v>
      </c>
      <c r="I1121" s="501">
        <f t="shared" si="33"/>
        <v>1120</v>
      </c>
      <c r="J1121" s="509">
        <v>1090</v>
      </c>
      <c r="K1121" s="501">
        <f t="shared" ref="K1121:K1184" si="34">J1121+(J1121*2/100)</f>
        <v>1111.8</v>
      </c>
      <c r="L1121" s="504"/>
    </row>
    <row r="1122" spans="1:12" ht="60.75" x14ac:dyDescent="0.2">
      <c r="A1122" s="321" t="s">
        <v>3183</v>
      </c>
      <c r="B1122" s="34" t="s">
        <v>1211</v>
      </c>
      <c r="C1122" s="25">
        <v>10</v>
      </c>
      <c r="D1122" s="36" t="s">
        <v>382</v>
      </c>
      <c r="E1122" s="26" t="s">
        <v>1611</v>
      </c>
      <c r="F1122" s="31" t="s">
        <v>359</v>
      </c>
      <c r="G1122" s="296">
        <v>1</v>
      </c>
      <c r="H1122" s="296">
        <v>975</v>
      </c>
      <c r="I1122" s="501">
        <f t="shared" si="33"/>
        <v>1120</v>
      </c>
      <c r="J1122" s="509">
        <v>1090</v>
      </c>
      <c r="K1122" s="501">
        <f t="shared" si="34"/>
        <v>1111.8</v>
      </c>
      <c r="L1122" s="504"/>
    </row>
    <row r="1123" spans="1:12" ht="60.75" x14ac:dyDescent="0.2">
      <c r="A1123" s="321" t="s">
        <v>3184</v>
      </c>
      <c r="B1123" s="34" t="s">
        <v>1212</v>
      </c>
      <c r="C1123" s="25">
        <v>10</v>
      </c>
      <c r="D1123" s="36" t="s">
        <v>382</v>
      </c>
      <c r="E1123" s="26" t="s">
        <v>1611</v>
      </c>
      <c r="F1123" s="31" t="s">
        <v>359</v>
      </c>
      <c r="G1123" s="296">
        <v>1</v>
      </c>
      <c r="H1123" s="296">
        <v>975</v>
      </c>
      <c r="I1123" s="501">
        <f t="shared" si="33"/>
        <v>1120</v>
      </c>
      <c r="J1123" s="509">
        <v>1090</v>
      </c>
      <c r="K1123" s="501">
        <f t="shared" si="34"/>
        <v>1111.8</v>
      </c>
      <c r="L1123" s="504"/>
    </row>
    <row r="1124" spans="1:12" ht="60.75" x14ac:dyDescent="0.2">
      <c r="A1124" s="319" t="s">
        <v>3185</v>
      </c>
      <c r="B1124" s="27" t="s">
        <v>1213</v>
      </c>
      <c r="C1124" s="25">
        <v>10</v>
      </c>
      <c r="D1124" s="36" t="s">
        <v>382</v>
      </c>
      <c r="E1124" s="26" t="s">
        <v>1611</v>
      </c>
      <c r="F1124" s="26" t="s">
        <v>359</v>
      </c>
      <c r="G1124" s="296">
        <v>1</v>
      </c>
      <c r="H1124" s="296">
        <v>975</v>
      </c>
      <c r="I1124" s="501">
        <f t="shared" si="33"/>
        <v>1120</v>
      </c>
      <c r="J1124" s="509">
        <v>1090</v>
      </c>
      <c r="K1124" s="501">
        <f t="shared" si="34"/>
        <v>1111.8</v>
      </c>
      <c r="L1124" s="504"/>
    </row>
    <row r="1125" spans="1:12" ht="40.5" x14ac:dyDescent="0.2">
      <c r="A1125" s="319" t="s">
        <v>1430</v>
      </c>
      <c r="B1125" s="52" t="s">
        <v>3483</v>
      </c>
      <c r="C1125" s="184"/>
      <c r="D1125" s="185"/>
      <c r="E1125" s="26"/>
      <c r="F1125" s="26"/>
      <c r="G1125" s="296"/>
      <c r="H1125" s="296"/>
      <c r="I1125" s="501">
        <f t="shared" si="33"/>
        <v>0</v>
      </c>
      <c r="J1125" s="347">
        <v>0</v>
      </c>
      <c r="K1125" s="501">
        <f t="shared" si="34"/>
        <v>0</v>
      </c>
      <c r="L1125" s="504"/>
    </row>
    <row r="1126" spans="1:12" x14ac:dyDescent="0.2">
      <c r="A1126" s="318"/>
      <c r="B1126" s="291" t="s">
        <v>1436</v>
      </c>
      <c r="C1126" s="291"/>
      <c r="D1126" s="291"/>
      <c r="E1126" s="291"/>
      <c r="F1126" s="291"/>
      <c r="G1126" s="299"/>
      <c r="H1126" s="299"/>
      <c r="I1126" s="501">
        <f t="shared" si="33"/>
        <v>0</v>
      </c>
      <c r="J1126" s="299"/>
      <c r="K1126" s="501">
        <f t="shared" si="34"/>
        <v>0</v>
      </c>
      <c r="L1126" s="504"/>
    </row>
    <row r="1127" spans="1:12" ht="81" x14ac:dyDescent="0.2">
      <c r="A1127" s="319" t="s">
        <v>3186</v>
      </c>
      <c r="B1127" s="27" t="s">
        <v>1226</v>
      </c>
      <c r="C1127" s="25">
        <v>10</v>
      </c>
      <c r="D1127" s="36" t="s">
        <v>382</v>
      </c>
      <c r="E1127" s="26" t="s">
        <v>1611</v>
      </c>
      <c r="F1127" s="26" t="s">
        <v>359</v>
      </c>
      <c r="G1127" s="296">
        <v>1</v>
      </c>
      <c r="H1127" s="296">
        <v>975</v>
      </c>
      <c r="I1127" s="501">
        <f t="shared" si="33"/>
        <v>1120</v>
      </c>
      <c r="J1127" s="509">
        <v>1090</v>
      </c>
      <c r="K1127" s="501">
        <f t="shared" si="34"/>
        <v>1111.8</v>
      </c>
      <c r="L1127" s="504"/>
    </row>
    <row r="1128" spans="1:12" ht="81" x14ac:dyDescent="0.2">
      <c r="A1128" s="319" t="s">
        <v>3187</v>
      </c>
      <c r="B1128" s="27" t="s">
        <v>1227</v>
      </c>
      <c r="C1128" s="25">
        <v>10</v>
      </c>
      <c r="D1128" s="36" t="s">
        <v>382</v>
      </c>
      <c r="E1128" s="26" t="s">
        <v>1611</v>
      </c>
      <c r="F1128" s="26" t="s">
        <v>359</v>
      </c>
      <c r="G1128" s="296">
        <v>1</v>
      </c>
      <c r="H1128" s="296">
        <v>975</v>
      </c>
      <c r="I1128" s="501">
        <f t="shared" si="33"/>
        <v>1120</v>
      </c>
      <c r="J1128" s="509">
        <v>1090</v>
      </c>
      <c r="K1128" s="501">
        <f t="shared" si="34"/>
        <v>1111.8</v>
      </c>
      <c r="L1128" s="504"/>
    </row>
    <row r="1129" spans="1:12" ht="81" x14ac:dyDescent="0.2">
      <c r="A1129" s="319" t="s">
        <v>3188</v>
      </c>
      <c r="B1129" s="27" t="s">
        <v>1214</v>
      </c>
      <c r="C1129" s="25">
        <v>10</v>
      </c>
      <c r="D1129" s="36" t="s">
        <v>382</v>
      </c>
      <c r="E1129" s="26" t="s">
        <v>1611</v>
      </c>
      <c r="F1129" s="26" t="s">
        <v>359</v>
      </c>
      <c r="G1129" s="296">
        <v>1</v>
      </c>
      <c r="H1129" s="296">
        <v>975</v>
      </c>
      <c r="I1129" s="501">
        <f t="shared" si="33"/>
        <v>1120</v>
      </c>
      <c r="J1129" s="509">
        <v>1090</v>
      </c>
      <c r="K1129" s="501">
        <f t="shared" si="34"/>
        <v>1111.8</v>
      </c>
      <c r="L1129" s="504"/>
    </row>
    <row r="1130" spans="1:12" ht="81" x14ac:dyDescent="0.2">
      <c r="A1130" s="319" t="s">
        <v>3189</v>
      </c>
      <c r="B1130" s="27" t="s">
        <v>1215</v>
      </c>
      <c r="C1130" s="25">
        <v>10</v>
      </c>
      <c r="D1130" s="36" t="s">
        <v>382</v>
      </c>
      <c r="E1130" s="26" t="s">
        <v>1611</v>
      </c>
      <c r="F1130" s="26" t="s">
        <v>359</v>
      </c>
      <c r="G1130" s="296">
        <v>1</v>
      </c>
      <c r="H1130" s="296">
        <v>975</v>
      </c>
      <c r="I1130" s="501">
        <f t="shared" si="33"/>
        <v>1120</v>
      </c>
      <c r="J1130" s="509">
        <v>1090</v>
      </c>
      <c r="K1130" s="501">
        <f t="shared" si="34"/>
        <v>1111.8</v>
      </c>
      <c r="L1130" s="504"/>
    </row>
    <row r="1131" spans="1:12" ht="81" x14ac:dyDescent="0.2">
      <c r="A1131" s="319" t="s">
        <v>3190</v>
      </c>
      <c r="B1131" s="27" t="s">
        <v>1216</v>
      </c>
      <c r="C1131" s="25">
        <v>10</v>
      </c>
      <c r="D1131" s="36" t="s">
        <v>382</v>
      </c>
      <c r="E1131" s="26" t="s">
        <v>1611</v>
      </c>
      <c r="F1131" s="26" t="s">
        <v>359</v>
      </c>
      <c r="G1131" s="296">
        <v>1</v>
      </c>
      <c r="H1131" s="296">
        <v>975</v>
      </c>
      <c r="I1131" s="501">
        <f t="shared" si="33"/>
        <v>1120</v>
      </c>
      <c r="J1131" s="509">
        <v>1090</v>
      </c>
      <c r="K1131" s="501">
        <f t="shared" si="34"/>
        <v>1111.8</v>
      </c>
      <c r="L1131" s="504"/>
    </row>
    <row r="1132" spans="1:12" ht="40.5" x14ac:dyDescent="0.2">
      <c r="A1132" s="319" t="s">
        <v>1430</v>
      </c>
      <c r="B1132" s="52" t="s">
        <v>3483</v>
      </c>
      <c r="C1132" s="184"/>
      <c r="D1132" s="185"/>
      <c r="E1132" s="26"/>
      <c r="F1132" s="26"/>
      <c r="G1132" s="296"/>
      <c r="H1132" s="296"/>
      <c r="I1132" s="501">
        <f t="shared" si="33"/>
        <v>0</v>
      </c>
      <c r="J1132" s="347">
        <v>0</v>
      </c>
      <c r="K1132" s="501">
        <f t="shared" si="34"/>
        <v>0</v>
      </c>
      <c r="L1132" s="504"/>
    </row>
    <row r="1133" spans="1:12" x14ac:dyDescent="0.2">
      <c r="A1133" s="318"/>
      <c r="B1133" s="291" t="s">
        <v>1437</v>
      </c>
      <c r="C1133" s="291"/>
      <c r="D1133" s="291"/>
      <c r="E1133" s="291"/>
      <c r="F1133" s="291"/>
      <c r="G1133" s="299"/>
      <c r="H1133" s="299"/>
      <c r="I1133" s="501">
        <f t="shared" ref="I1133:I1196" si="35">CEILING(K1133,10)</f>
        <v>0</v>
      </c>
      <c r="J1133" s="299"/>
      <c r="K1133" s="501">
        <f t="shared" si="34"/>
        <v>0</v>
      </c>
      <c r="L1133" s="504"/>
    </row>
    <row r="1134" spans="1:12" ht="101.25" x14ac:dyDescent="0.2">
      <c r="A1134" s="319" t="s">
        <v>3191</v>
      </c>
      <c r="B1134" s="27" t="s">
        <v>1217</v>
      </c>
      <c r="C1134" s="25">
        <v>10</v>
      </c>
      <c r="D1134" s="36" t="s">
        <v>382</v>
      </c>
      <c r="E1134" s="26" t="s">
        <v>1611</v>
      </c>
      <c r="F1134" s="26" t="s">
        <v>359</v>
      </c>
      <c r="G1134" s="296">
        <v>1</v>
      </c>
      <c r="H1134" s="296">
        <v>975</v>
      </c>
      <c r="I1134" s="501">
        <f t="shared" si="35"/>
        <v>1120</v>
      </c>
      <c r="J1134" s="509">
        <v>1090</v>
      </c>
      <c r="K1134" s="501">
        <f t="shared" si="34"/>
        <v>1111.8</v>
      </c>
      <c r="L1134" s="504"/>
    </row>
    <row r="1135" spans="1:12" ht="81" x14ac:dyDescent="0.2">
      <c r="A1135" s="321" t="s">
        <v>3192</v>
      </c>
      <c r="B1135" s="34" t="s">
        <v>1218</v>
      </c>
      <c r="C1135" s="25">
        <v>10</v>
      </c>
      <c r="D1135" s="36" t="s">
        <v>382</v>
      </c>
      <c r="E1135" s="26" t="s">
        <v>1611</v>
      </c>
      <c r="F1135" s="31" t="s">
        <v>359</v>
      </c>
      <c r="G1135" s="296">
        <v>1</v>
      </c>
      <c r="H1135" s="296">
        <v>975</v>
      </c>
      <c r="I1135" s="501">
        <f t="shared" si="35"/>
        <v>1120</v>
      </c>
      <c r="J1135" s="509">
        <v>1090</v>
      </c>
      <c r="K1135" s="501">
        <f t="shared" si="34"/>
        <v>1111.8</v>
      </c>
      <c r="L1135" s="504"/>
    </row>
    <row r="1136" spans="1:12" ht="81" x14ac:dyDescent="0.2">
      <c r="A1136" s="321" t="s">
        <v>3193</v>
      </c>
      <c r="B1136" s="34" t="s">
        <v>1219</v>
      </c>
      <c r="C1136" s="25">
        <v>10</v>
      </c>
      <c r="D1136" s="36" t="s">
        <v>382</v>
      </c>
      <c r="E1136" s="26" t="s">
        <v>1611</v>
      </c>
      <c r="F1136" s="31" t="s">
        <v>359</v>
      </c>
      <c r="G1136" s="296">
        <v>1</v>
      </c>
      <c r="H1136" s="296">
        <v>975</v>
      </c>
      <c r="I1136" s="501">
        <f t="shared" si="35"/>
        <v>1120</v>
      </c>
      <c r="J1136" s="509">
        <v>1090</v>
      </c>
      <c r="K1136" s="501">
        <f t="shared" si="34"/>
        <v>1111.8</v>
      </c>
      <c r="L1136" s="504"/>
    </row>
    <row r="1137" spans="1:12" ht="101.25" x14ac:dyDescent="0.2">
      <c r="A1137" s="321" t="s">
        <v>3194</v>
      </c>
      <c r="B1137" s="34" t="s">
        <v>1220</v>
      </c>
      <c r="C1137" s="25">
        <v>10</v>
      </c>
      <c r="D1137" s="36" t="s">
        <v>382</v>
      </c>
      <c r="E1137" s="26" t="s">
        <v>1611</v>
      </c>
      <c r="F1137" s="31" t="s">
        <v>359</v>
      </c>
      <c r="G1137" s="296">
        <v>1</v>
      </c>
      <c r="H1137" s="296">
        <v>975</v>
      </c>
      <c r="I1137" s="501">
        <f t="shared" si="35"/>
        <v>1120</v>
      </c>
      <c r="J1137" s="509">
        <v>1090</v>
      </c>
      <c r="K1137" s="501">
        <f t="shared" si="34"/>
        <v>1111.8</v>
      </c>
      <c r="L1137" s="504"/>
    </row>
    <row r="1138" spans="1:12" ht="81" x14ac:dyDescent="0.2">
      <c r="A1138" s="319" t="s">
        <v>3195</v>
      </c>
      <c r="B1138" s="27" t="s">
        <v>1221</v>
      </c>
      <c r="C1138" s="25">
        <v>10</v>
      </c>
      <c r="D1138" s="36" t="s">
        <v>382</v>
      </c>
      <c r="E1138" s="26" t="s">
        <v>1611</v>
      </c>
      <c r="F1138" s="26" t="s">
        <v>359</v>
      </c>
      <c r="G1138" s="296">
        <v>1</v>
      </c>
      <c r="H1138" s="296">
        <v>975</v>
      </c>
      <c r="I1138" s="501">
        <f t="shared" si="35"/>
        <v>1120</v>
      </c>
      <c r="J1138" s="509">
        <v>1090</v>
      </c>
      <c r="K1138" s="501">
        <f t="shared" si="34"/>
        <v>1111.8</v>
      </c>
      <c r="L1138" s="504"/>
    </row>
    <row r="1139" spans="1:12" ht="121.5" x14ac:dyDescent="0.2">
      <c r="A1139" s="321" t="s">
        <v>3196</v>
      </c>
      <c r="B1139" s="34" t="s">
        <v>1222</v>
      </c>
      <c r="C1139" s="25">
        <v>10</v>
      </c>
      <c r="D1139" s="36" t="s">
        <v>382</v>
      </c>
      <c r="E1139" s="26" t="s">
        <v>1611</v>
      </c>
      <c r="F1139" s="31" t="s">
        <v>359</v>
      </c>
      <c r="G1139" s="296">
        <v>1</v>
      </c>
      <c r="H1139" s="296">
        <v>975</v>
      </c>
      <c r="I1139" s="501">
        <f t="shared" si="35"/>
        <v>1120</v>
      </c>
      <c r="J1139" s="509">
        <v>1090</v>
      </c>
      <c r="K1139" s="501">
        <f t="shared" si="34"/>
        <v>1111.8</v>
      </c>
      <c r="L1139" s="504"/>
    </row>
    <row r="1140" spans="1:12" ht="81" x14ac:dyDescent="0.2">
      <c r="A1140" s="321" t="s">
        <v>3197</v>
      </c>
      <c r="B1140" s="34" t="s">
        <v>1223</v>
      </c>
      <c r="C1140" s="25">
        <v>10</v>
      </c>
      <c r="D1140" s="36" t="s">
        <v>382</v>
      </c>
      <c r="E1140" s="26" t="s">
        <v>1611</v>
      </c>
      <c r="F1140" s="31" t="s">
        <v>359</v>
      </c>
      <c r="G1140" s="296">
        <v>1</v>
      </c>
      <c r="H1140" s="296">
        <v>975</v>
      </c>
      <c r="I1140" s="501">
        <f t="shared" si="35"/>
        <v>1120</v>
      </c>
      <c r="J1140" s="509">
        <v>1090</v>
      </c>
      <c r="K1140" s="501">
        <f t="shared" si="34"/>
        <v>1111.8</v>
      </c>
      <c r="L1140" s="504"/>
    </row>
    <row r="1141" spans="1:12" ht="81" x14ac:dyDescent="0.2">
      <c r="A1141" s="319" t="s">
        <v>3160</v>
      </c>
      <c r="B1141" s="27" t="s">
        <v>1225</v>
      </c>
      <c r="C1141" s="25">
        <v>10</v>
      </c>
      <c r="D1141" s="36" t="s">
        <v>382</v>
      </c>
      <c r="E1141" s="26" t="s">
        <v>1611</v>
      </c>
      <c r="F1141" s="26" t="s">
        <v>359</v>
      </c>
      <c r="G1141" s="296">
        <v>1</v>
      </c>
      <c r="H1141" s="296">
        <v>975</v>
      </c>
      <c r="I1141" s="501">
        <f t="shared" si="35"/>
        <v>1120</v>
      </c>
      <c r="J1141" s="509">
        <v>1090</v>
      </c>
      <c r="K1141" s="501">
        <f t="shared" si="34"/>
        <v>1111.8</v>
      </c>
      <c r="L1141" s="504"/>
    </row>
    <row r="1142" spans="1:12" ht="141.75" x14ac:dyDescent="0.2">
      <c r="A1142" s="321" t="s">
        <v>3161</v>
      </c>
      <c r="B1142" s="34" t="s">
        <v>1230</v>
      </c>
      <c r="C1142" s="25">
        <v>10</v>
      </c>
      <c r="D1142" s="36" t="s">
        <v>382</v>
      </c>
      <c r="E1142" s="26" t="s">
        <v>1611</v>
      </c>
      <c r="F1142" s="31" t="s">
        <v>359</v>
      </c>
      <c r="G1142" s="296">
        <v>1</v>
      </c>
      <c r="H1142" s="296">
        <v>975</v>
      </c>
      <c r="I1142" s="501">
        <f t="shared" si="35"/>
        <v>1120</v>
      </c>
      <c r="J1142" s="509">
        <v>1090</v>
      </c>
      <c r="K1142" s="501">
        <f t="shared" si="34"/>
        <v>1111.8</v>
      </c>
      <c r="L1142" s="504"/>
    </row>
    <row r="1143" spans="1:12" ht="81" x14ac:dyDescent="0.2">
      <c r="A1143" s="319" t="s">
        <v>3162</v>
      </c>
      <c r="B1143" s="27" t="s">
        <v>1224</v>
      </c>
      <c r="C1143" s="25">
        <v>10</v>
      </c>
      <c r="D1143" s="36" t="s">
        <v>382</v>
      </c>
      <c r="E1143" s="26" t="s">
        <v>1611</v>
      </c>
      <c r="F1143" s="26" t="s">
        <v>359</v>
      </c>
      <c r="G1143" s="296">
        <v>1</v>
      </c>
      <c r="H1143" s="296">
        <v>975</v>
      </c>
      <c r="I1143" s="501">
        <f t="shared" si="35"/>
        <v>1120</v>
      </c>
      <c r="J1143" s="509">
        <v>1090</v>
      </c>
      <c r="K1143" s="501">
        <f t="shared" si="34"/>
        <v>1111.8</v>
      </c>
      <c r="L1143" s="504"/>
    </row>
    <row r="1144" spans="1:12" ht="40.5" x14ac:dyDescent="0.2">
      <c r="A1144" s="319" t="s">
        <v>1430</v>
      </c>
      <c r="B1144" s="52" t="s">
        <v>3483</v>
      </c>
      <c r="C1144" s="184"/>
      <c r="D1144" s="185"/>
      <c r="E1144" s="26"/>
      <c r="F1144" s="31"/>
      <c r="G1144" s="296"/>
      <c r="H1144" s="296"/>
      <c r="I1144" s="501">
        <f t="shared" si="35"/>
        <v>0</v>
      </c>
      <c r="J1144" s="347">
        <v>0</v>
      </c>
      <c r="K1144" s="501">
        <f t="shared" si="34"/>
        <v>0</v>
      </c>
      <c r="L1144" s="504"/>
    </row>
    <row r="1145" spans="1:12" x14ac:dyDescent="0.2">
      <c r="A1145" s="318"/>
      <c r="B1145" s="291" t="s">
        <v>3346</v>
      </c>
      <c r="C1145" s="291"/>
      <c r="D1145" s="291"/>
      <c r="E1145" s="291"/>
      <c r="F1145" s="291"/>
      <c r="G1145" s="299"/>
      <c r="H1145" s="299"/>
      <c r="I1145" s="501">
        <f t="shared" si="35"/>
        <v>0</v>
      </c>
      <c r="J1145" s="299"/>
      <c r="K1145" s="501">
        <f t="shared" si="34"/>
        <v>0</v>
      </c>
      <c r="L1145" s="504"/>
    </row>
    <row r="1146" spans="1:12" ht="361.5" x14ac:dyDescent="0.2">
      <c r="A1146" s="321" t="s">
        <v>3198</v>
      </c>
      <c r="B1146" s="180" t="s">
        <v>206</v>
      </c>
      <c r="C1146" s="25">
        <v>10</v>
      </c>
      <c r="D1146" s="36" t="s">
        <v>382</v>
      </c>
      <c r="E1146" s="26" t="s">
        <v>1611</v>
      </c>
      <c r="F1146" s="31" t="s">
        <v>359</v>
      </c>
      <c r="G1146" s="296">
        <v>4</v>
      </c>
      <c r="H1146" s="296">
        <v>14636</v>
      </c>
      <c r="I1146" s="501">
        <f t="shared" si="35"/>
        <v>16370</v>
      </c>
      <c r="J1146" s="509">
        <v>16040</v>
      </c>
      <c r="K1146" s="501">
        <f t="shared" si="34"/>
        <v>16360.8</v>
      </c>
      <c r="L1146" s="504"/>
    </row>
    <row r="1147" spans="1:12" x14ac:dyDescent="0.2">
      <c r="A1147" s="318"/>
      <c r="B1147" s="291" t="s">
        <v>3804</v>
      </c>
      <c r="C1147" s="291"/>
      <c r="D1147" s="291"/>
      <c r="E1147" s="291"/>
      <c r="F1147" s="291"/>
      <c r="G1147" s="299"/>
      <c r="H1147" s="299"/>
      <c r="I1147" s="501">
        <f t="shared" si="35"/>
        <v>0</v>
      </c>
      <c r="J1147" s="299"/>
      <c r="K1147" s="501">
        <f t="shared" si="34"/>
        <v>0</v>
      </c>
      <c r="L1147" s="504"/>
    </row>
    <row r="1148" spans="1:12" x14ac:dyDescent="0.2">
      <c r="A1148" s="319" t="s">
        <v>3815</v>
      </c>
      <c r="B1148" s="27" t="s">
        <v>3814</v>
      </c>
      <c r="C1148" s="25">
        <v>35</v>
      </c>
      <c r="D1148" s="36" t="s">
        <v>382</v>
      </c>
      <c r="E1148" s="26" t="s">
        <v>1611</v>
      </c>
      <c r="F1148" s="26" t="s">
        <v>359</v>
      </c>
      <c r="G1148" s="296">
        <v>1</v>
      </c>
      <c r="H1148" s="296">
        <v>595</v>
      </c>
      <c r="I1148" s="501">
        <f t="shared" si="35"/>
        <v>690</v>
      </c>
      <c r="J1148" s="509">
        <v>670</v>
      </c>
      <c r="K1148" s="501">
        <f t="shared" si="34"/>
        <v>683.4</v>
      </c>
      <c r="L1148" s="504"/>
    </row>
    <row r="1149" spans="1:12" x14ac:dyDescent="0.2">
      <c r="A1149" s="319" t="s">
        <v>2435</v>
      </c>
      <c r="B1149" s="27" t="s">
        <v>2434</v>
      </c>
      <c r="C1149" s="25">
        <v>35</v>
      </c>
      <c r="D1149" s="36" t="s">
        <v>382</v>
      </c>
      <c r="E1149" s="26" t="s">
        <v>1611</v>
      </c>
      <c r="F1149" s="26" t="s">
        <v>359</v>
      </c>
      <c r="G1149" s="296">
        <v>1</v>
      </c>
      <c r="H1149" s="296">
        <v>595</v>
      </c>
      <c r="I1149" s="501">
        <f t="shared" si="35"/>
        <v>690</v>
      </c>
      <c r="J1149" s="509">
        <v>670</v>
      </c>
      <c r="K1149" s="501">
        <f t="shared" si="34"/>
        <v>683.4</v>
      </c>
      <c r="L1149" s="504"/>
    </row>
    <row r="1150" spans="1:12" x14ac:dyDescent="0.2">
      <c r="A1150" s="319" t="s">
        <v>2437</v>
      </c>
      <c r="B1150" s="27" t="s">
        <v>2436</v>
      </c>
      <c r="C1150" s="25">
        <v>35</v>
      </c>
      <c r="D1150" s="36" t="s">
        <v>382</v>
      </c>
      <c r="E1150" s="26" t="s">
        <v>1611</v>
      </c>
      <c r="F1150" s="26" t="s">
        <v>359</v>
      </c>
      <c r="G1150" s="296">
        <v>1</v>
      </c>
      <c r="H1150" s="296">
        <v>595</v>
      </c>
      <c r="I1150" s="501">
        <f t="shared" si="35"/>
        <v>690</v>
      </c>
      <c r="J1150" s="509">
        <v>670</v>
      </c>
      <c r="K1150" s="501">
        <f t="shared" si="34"/>
        <v>683.4</v>
      </c>
      <c r="L1150" s="504"/>
    </row>
    <row r="1151" spans="1:12" x14ac:dyDescent="0.2">
      <c r="A1151" s="319" t="s">
        <v>2439</v>
      </c>
      <c r="B1151" s="27" t="s">
        <v>2438</v>
      </c>
      <c r="C1151" s="25">
        <v>35</v>
      </c>
      <c r="D1151" s="36" t="s">
        <v>382</v>
      </c>
      <c r="E1151" s="26" t="s">
        <v>1611</v>
      </c>
      <c r="F1151" s="26" t="s">
        <v>359</v>
      </c>
      <c r="G1151" s="296">
        <v>1</v>
      </c>
      <c r="H1151" s="296">
        <v>595</v>
      </c>
      <c r="I1151" s="501">
        <f t="shared" si="35"/>
        <v>690</v>
      </c>
      <c r="J1151" s="509">
        <v>670</v>
      </c>
      <c r="K1151" s="501">
        <f t="shared" si="34"/>
        <v>683.4</v>
      </c>
      <c r="L1151" s="504"/>
    </row>
    <row r="1152" spans="1:12" x14ac:dyDescent="0.2">
      <c r="A1152" s="319" t="s">
        <v>2441</v>
      </c>
      <c r="B1152" s="27" t="s">
        <v>2440</v>
      </c>
      <c r="C1152" s="25">
        <v>35</v>
      </c>
      <c r="D1152" s="36" t="s">
        <v>382</v>
      </c>
      <c r="E1152" s="26" t="s">
        <v>1611</v>
      </c>
      <c r="F1152" s="26" t="s">
        <v>359</v>
      </c>
      <c r="G1152" s="296">
        <v>1</v>
      </c>
      <c r="H1152" s="296">
        <v>595</v>
      </c>
      <c r="I1152" s="501">
        <f t="shared" si="35"/>
        <v>690</v>
      </c>
      <c r="J1152" s="509">
        <v>670</v>
      </c>
      <c r="K1152" s="501">
        <f t="shared" si="34"/>
        <v>683.4</v>
      </c>
      <c r="L1152" s="504"/>
    </row>
    <row r="1153" spans="1:12" x14ac:dyDescent="0.2">
      <c r="A1153" s="319" t="s">
        <v>2443</v>
      </c>
      <c r="B1153" s="27" t="s">
        <v>2442</v>
      </c>
      <c r="C1153" s="25">
        <v>35</v>
      </c>
      <c r="D1153" s="36" t="s">
        <v>382</v>
      </c>
      <c r="E1153" s="26" t="s">
        <v>1611</v>
      </c>
      <c r="F1153" s="26" t="s">
        <v>359</v>
      </c>
      <c r="G1153" s="296">
        <v>1</v>
      </c>
      <c r="H1153" s="296">
        <v>595</v>
      </c>
      <c r="I1153" s="501">
        <f t="shared" si="35"/>
        <v>690</v>
      </c>
      <c r="J1153" s="509">
        <v>670</v>
      </c>
      <c r="K1153" s="501">
        <f t="shared" si="34"/>
        <v>683.4</v>
      </c>
      <c r="L1153" s="504"/>
    </row>
    <row r="1154" spans="1:12" x14ac:dyDescent="0.2">
      <c r="A1154" s="319" t="s">
        <v>2445</v>
      </c>
      <c r="B1154" s="27" t="s">
        <v>2444</v>
      </c>
      <c r="C1154" s="25">
        <v>35</v>
      </c>
      <c r="D1154" s="36" t="s">
        <v>382</v>
      </c>
      <c r="E1154" s="26" t="s">
        <v>1611</v>
      </c>
      <c r="F1154" s="26" t="s">
        <v>359</v>
      </c>
      <c r="G1154" s="296">
        <v>1</v>
      </c>
      <c r="H1154" s="296">
        <v>595</v>
      </c>
      <c r="I1154" s="501">
        <f t="shared" si="35"/>
        <v>690</v>
      </c>
      <c r="J1154" s="509">
        <v>670</v>
      </c>
      <c r="K1154" s="501">
        <f t="shared" si="34"/>
        <v>683.4</v>
      </c>
      <c r="L1154" s="504"/>
    </row>
    <row r="1155" spans="1:12" x14ac:dyDescent="0.2">
      <c r="A1155" s="319" t="s">
        <v>2447</v>
      </c>
      <c r="B1155" s="27" t="s">
        <v>2446</v>
      </c>
      <c r="C1155" s="25">
        <v>35</v>
      </c>
      <c r="D1155" s="36" t="s">
        <v>382</v>
      </c>
      <c r="E1155" s="26" t="s">
        <v>1611</v>
      </c>
      <c r="F1155" s="26" t="s">
        <v>359</v>
      </c>
      <c r="G1155" s="296">
        <v>1</v>
      </c>
      <c r="H1155" s="296">
        <v>595</v>
      </c>
      <c r="I1155" s="501">
        <f t="shared" si="35"/>
        <v>690</v>
      </c>
      <c r="J1155" s="509">
        <v>670</v>
      </c>
      <c r="K1155" s="501">
        <f t="shared" si="34"/>
        <v>683.4</v>
      </c>
      <c r="L1155" s="504"/>
    </row>
    <row r="1156" spans="1:12" x14ac:dyDescent="0.2">
      <c r="A1156" s="319" t="s">
        <v>2449</v>
      </c>
      <c r="B1156" s="27" t="s">
        <v>2448</v>
      </c>
      <c r="C1156" s="25">
        <v>35</v>
      </c>
      <c r="D1156" s="36" t="s">
        <v>382</v>
      </c>
      <c r="E1156" s="26" t="s">
        <v>1611</v>
      </c>
      <c r="F1156" s="26" t="s">
        <v>359</v>
      </c>
      <c r="G1156" s="296">
        <v>1</v>
      </c>
      <c r="H1156" s="296">
        <v>595</v>
      </c>
      <c r="I1156" s="501">
        <f t="shared" si="35"/>
        <v>690</v>
      </c>
      <c r="J1156" s="509">
        <v>670</v>
      </c>
      <c r="K1156" s="501">
        <f t="shared" si="34"/>
        <v>683.4</v>
      </c>
      <c r="L1156" s="504"/>
    </row>
    <row r="1157" spans="1:12" x14ac:dyDescent="0.2">
      <c r="A1157" s="319" t="s">
        <v>2451</v>
      </c>
      <c r="B1157" s="27" t="s">
        <v>2450</v>
      </c>
      <c r="C1157" s="25">
        <v>35</v>
      </c>
      <c r="D1157" s="36" t="s">
        <v>382</v>
      </c>
      <c r="E1157" s="26" t="s">
        <v>1611</v>
      </c>
      <c r="F1157" s="26" t="s">
        <v>359</v>
      </c>
      <c r="G1157" s="296">
        <v>1</v>
      </c>
      <c r="H1157" s="296">
        <v>595</v>
      </c>
      <c r="I1157" s="501">
        <f t="shared" si="35"/>
        <v>690</v>
      </c>
      <c r="J1157" s="509">
        <v>670</v>
      </c>
      <c r="K1157" s="501">
        <f t="shared" si="34"/>
        <v>683.4</v>
      </c>
      <c r="L1157" s="504"/>
    </row>
    <row r="1158" spans="1:12" x14ac:dyDescent="0.2">
      <c r="A1158" s="319" t="s">
        <v>2453</v>
      </c>
      <c r="B1158" s="27" t="s">
        <v>2452</v>
      </c>
      <c r="C1158" s="25">
        <v>35</v>
      </c>
      <c r="D1158" s="36" t="s">
        <v>382</v>
      </c>
      <c r="E1158" s="26" t="s">
        <v>1611</v>
      </c>
      <c r="F1158" s="26" t="s">
        <v>359</v>
      </c>
      <c r="G1158" s="296">
        <v>1</v>
      </c>
      <c r="H1158" s="296">
        <v>595</v>
      </c>
      <c r="I1158" s="501">
        <f t="shared" si="35"/>
        <v>690</v>
      </c>
      <c r="J1158" s="509">
        <v>670</v>
      </c>
      <c r="K1158" s="501">
        <f t="shared" si="34"/>
        <v>683.4</v>
      </c>
      <c r="L1158" s="504"/>
    </row>
    <row r="1159" spans="1:12" x14ac:dyDescent="0.2">
      <c r="A1159" s="319" t="s">
        <v>2455</v>
      </c>
      <c r="B1159" s="27" t="s">
        <v>2454</v>
      </c>
      <c r="C1159" s="25">
        <v>35</v>
      </c>
      <c r="D1159" s="36" t="s">
        <v>382</v>
      </c>
      <c r="E1159" s="26" t="s">
        <v>1611</v>
      </c>
      <c r="F1159" s="26" t="s">
        <v>359</v>
      </c>
      <c r="G1159" s="296">
        <v>1</v>
      </c>
      <c r="H1159" s="296">
        <v>595</v>
      </c>
      <c r="I1159" s="501">
        <f t="shared" si="35"/>
        <v>690</v>
      </c>
      <c r="J1159" s="509">
        <v>670</v>
      </c>
      <c r="K1159" s="501">
        <f t="shared" si="34"/>
        <v>683.4</v>
      </c>
      <c r="L1159" s="504"/>
    </row>
    <row r="1160" spans="1:12" x14ac:dyDescent="0.2">
      <c r="A1160" s="319" t="s">
        <v>2457</v>
      </c>
      <c r="B1160" s="27" t="s">
        <v>2456</v>
      </c>
      <c r="C1160" s="25">
        <v>35</v>
      </c>
      <c r="D1160" s="36" t="s">
        <v>382</v>
      </c>
      <c r="E1160" s="26" t="s">
        <v>1611</v>
      </c>
      <c r="F1160" s="26" t="s">
        <v>359</v>
      </c>
      <c r="G1160" s="296">
        <v>1</v>
      </c>
      <c r="H1160" s="296">
        <v>595</v>
      </c>
      <c r="I1160" s="501">
        <f t="shared" si="35"/>
        <v>690</v>
      </c>
      <c r="J1160" s="509">
        <v>670</v>
      </c>
      <c r="K1160" s="501">
        <f t="shared" si="34"/>
        <v>683.4</v>
      </c>
      <c r="L1160" s="504"/>
    </row>
    <row r="1161" spans="1:12" x14ac:dyDescent="0.2">
      <c r="A1161" s="319" t="s">
        <v>2459</v>
      </c>
      <c r="B1161" s="27" t="s">
        <v>2458</v>
      </c>
      <c r="C1161" s="25">
        <v>35</v>
      </c>
      <c r="D1161" s="36" t="s">
        <v>382</v>
      </c>
      <c r="E1161" s="26" t="s">
        <v>1611</v>
      </c>
      <c r="F1161" s="26" t="s">
        <v>359</v>
      </c>
      <c r="G1161" s="296">
        <v>1</v>
      </c>
      <c r="H1161" s="296">
        <v>595</v>
      </c>
      <c r="I1161" s="501">
        <f t="shared" si="35"/>
        <v>690</v>
      </c>
      <c r="J1161" s="509">
        <v>670</v>
      </c>
      <c r="K1161" s="501">
        <f t="shared" si="34"/>
        <v>683.4</v>
      </c>
      <c r="L1161" s="504"/>
    </row>
    <row r="1162" spans="1:12" x14ac:dyDescent="0.2">
      <c r="A1162" s="319" t="s">
        <v>2461</v>
      </c>
      <c r="B1162" s="27" t="s">
        <v>2460</v>
      </c>
      <c r="C1162" s="25">
        <v>35</v>
      </c>
      <c r="D1162" s="36" t="s">
        <v>382</v>
      </c>
      <c r="E1162" s="26" t="s">
        <v>1611</v>
      </c>
      <c r="F1162" s="26" t="s">
        <v>359</v>
      </c>
      <c r="G1162" s="296">
        <v>1</v>
      </c>
      <c r="H1162" s="296">
        <v>595</v>
      </c>
      <c r="I1162" s="501">
        <f t="shared" si="35"/>
        <v>690</v>
      </c>
      <c r="J1162" s="509">
        <v>670</v>
      </c>
      <c r="K1162" s="501">
        <f t="shared" si="34"/>
        <v>683.4</v>
      </c>
      <c r="L1162" s="504"/>
    </row>
    <row r="1163" spans="1:12" x14ac:dyDescent="0.2">
      <c r="A1163" s="319" t="s">
        <v>2463</v>
      </c>
      <c r="B1163" s="27" t="s">
        <v>2462</v>
      </c>
      <c r="C1163" s="25">
        <v>35</v>
      </c>
      <c r="D1163" s="36" t="s">
        <v>382</v>
      </c>
      <c r="E1163" s="26" t="s">
        <v>1611</v>
      </c>
      <c r="F1163" s="26" t="s">
        <v>359</v>
      </c>
      <c r="G1163" s="296">
        <v>1</v>
      </c>
      <c r="H1163" s="296">
        <v>595</v>
      </c>
      <c r="I1163" s="501">
        <f t="shared" si="35"/>
        <v>690</v>
      </c>
      <c r="J1163" s="509">
        <v>670</v>
      </c>
      <c r="K1163" s="501">
        <f t="shared" si="34"/>
        <v>683.4</v>
      </c>
      <c r="L1163" s="504"/>
    </row>
    <row r="1164" spans="1:12" x14ac:dyDescent="0.2">
      <c r="A1164" s="319" t="s">
        <v>2465</v>
      </c>
      <c r="B1164" s="27" t="s">
        <v>2464</v>
      </c>
      <c r="C1164" s="25">
        <v>35</v>
      </c>
      <c r="D1164" s="36" t="s">
        <v>382</v>
      </c>
      <c r="E1164" s="26" t="s">
        <v>1611</v>
      </c>
      <c r="F1164" s="31" t="s">
        <v>359</v>
      </c>
      <c r="G1164" s="296">
        <v>1</v>
      </c>
      <c r="H1164" s="296">
        <v>595</v>
      </c>
      <c r="I1164" s="501">
        <f t="shared" si="35"/>
        <v>690</v>
      </c>
      <c r="J1164" s="509">
        <v>670</v>
      </c>
      <c r="K1164" s="501">
        <f t="shared" si="34"/>
        <v>683.4</v>
      </c>
      <c r="L1164" s="504"/>
    </row>
    <row r="1165" spans="1:12" x14ac:dyDescent="0.2">
      <c r="A1165" s="319" t="s">
        <v>2467</v>
      </c>
      <c r="B1165" s="27" t="s">
        <v>2466</v>
      </c>
      <c r="C1165" s="25">
        <v>35</v>
      </c>
      <c r="D1165" s="36" t="s">
        <v>382</v>
      </c>
      <c r="E1165" s="26" t="s">
        <v>1611</v>
      </c>
      <c r="F1165" s="26" t="s">
        <v>359</v>
      </c>
      <c r="G1165" s="296">
        <v>1</v>
      </c>
      <c r="H1165" s="296">
        <v>595</v>
      </c>
      <c r="I1165" s="501">
        <f t="shared" si="35"/>
        <v>690</v>
      </c>
      <c r="J1165" s="509">
        <v>670</v>
      </c>
      <c r="K1165" s="501">
        <f t="shared" si="34"/>
        <v>683.4</v>
      </c>
      <c r="L1165" s="504"/>
    </row>
    <row r="1166" spans="1:12" x14ac:dyDescent="0.2">
      <c r="A1166" s="319" t="s">
        <v>2469</v>
      </c>
      <c r="B1166" s="27" t="s">
        <v>2468</v>
      </c>
      <c r="C1166" s="25">
        <v>35</v>
      </c>
      <c r="D1166" s="36" t="s">
        <v>382</v>
      </c>
      <c r="E1166" s="26" t="s">
        <v>1611</v>
      </c>
      <c r="F1166" s="26" t="s">
        <v>359</v>
      </c>
      <c r="G1166" s="296">
        <v>1</v>
      </c>
      <c r="H1166" s="296">
        <v>595</v>
      </c>
      <c r="I1166" s="501">
        <f t="shared" si="35"/>
        <v>690</v>
      </c>
      <c r="J1166" s="509">
        <v>670</v>
      </c>
      <c r="K1166" s="501">
        <f t="shared" si="34"/>
        <v>683.4</v>
      </c>
      <c r="L1166" s="504"/>
    </row>
    <row r="1167" spans="1:12" x14ac:dyDescent="0.2">
      <c r="A1167" s="319" t="s">
        <v>2471</v>
      </c>
      <c r="B1167" s="27" t="s">
        <v>2470</v>
      </c>
      <c r="C1167" s="25">
        <v>35</v>
      </c>
      <c r="D1167" s="36" t="s">
        <v>382</v>
      </c>
      <c r="E1167" s="26" t="s">
        <v>1611</v>
      </c>
      <c r="F1167" s="26" t="s">
        <v>359</v>
      </c>
      <c r="G1167" s="296">
        <v>1</v>
      </c>
      <c r="H1167" s="296">
        <v>595</v>
      </c>
      <c r="I1167" s="501">
        <f t="shared" si="35"/>
        <v>690</v>
      </c>
      <c r="J1167" s="509">
        <v>670</v>
      </c>
      <c r="K1167" s="501">
        <f t="shared" si="34"/>
        <v>683.4</v>
      </c>
      <c r="L1167" s="504"/>
    </row>
    <row r="1168" spans="1:12" ht="40.5" x14ac:dyDescent="0.2">
      <c r="A1168" s="319" t="s">
        <v>2473</v>
      </c>
      <c r="B1168" s="27" t="s">
        <v>2472</v>
      </c>
      <c r="C1168" s="25">
        <v>35</v>
      </c>
      <c r="D1168" s="36" t="s">
        <v>382</v>
      </c>
      <c r="E1168" s="26" t="s">
        <v>1611</v>
      </c>
      <c r="F1168" s="26" t="s">
        <v>359</v>
      </c>
      <c r="G1168" s="296">
        <v>1</v>
      </c>
      <c r="H1168" s="296">
        <v>595</v>
      </c>
      <c r="I1168" s="501">
        <f t="shared" si="35"/>
        <v>690</v>
      </c>
      <c r="J1168" s="509">
        <v>670</v>
      </c>
      <c r="K1168" s="501">
        <f t="shared" si="34"/>
        <v>683.4</v>
      </c>
      <c r="L1168" s="504"/>
    </row>
    <row r="1169" spans="1:12" x14ac:dyDescent="0.2">
      <c r="A1169" s="318"/>
      <c r="B1169" s="291" t="s">
        <v>3805</v>
      </c>
      <c r="C1169" s="291"/>
      <c r="D1169" s="291"/>
      <c r="E1169" s="291"/>
      <c r="F1169" s="291"/>
      <c r="G1169" s="299"/>
      <c r="H1169" s="299"/>
      <c r="I1169" s="501">
        <f t="shared" si="35"/>
        <v>0</v>
      </c>
      <c r="J1169" s="299"/>
      <c r="K1169" s="501">
        <f t="shared" si="34"/>
        <v>0</v>
      </c>
      <c r="L1169" s="504"/>
    </row>
    <row r="1170" spans="1:12" x14ac:dyDescent="0.2">
      <c r="A1170" s="319" t="s">
        <v>2475</v>
      </c>
      <c r="B1170" s="27" t="s">
        <v>2474</v>
      </c>
      <c r="C1170" s="25">
        <v>35</v>
      </c>
      <c r="D1170" s="36" t="s">
        <v>382</v>
      </c>
      <c r="E1170" s="26" t="s">
        <v>1611</v>
      </c>
      <c r="F1170" s="26" t="s">
        <v>359</v>
      </c>
      <c r="G1170" s="296">
        <v>1</v>
      </c>
      <c r="H1170" s="296">
        <v>595</v>
      </c>
      <c r="I1170" s="501">
        <f t="shared" si="35"/>
        <v>690</v>
      </c>
      <c r="J1170" s="509">
        <v>670</v>
      </c>
      <c r="K1170" s="501">
        <f t="shared" si="34"/>
        <v>683.4</v>
      </c>
      <c r="L1170" s="504"/>
    </row>
    <row r="1171" spans="1:12" x14ac:dyDescent="0.2">
      <c r="A1171" s="319" t="s">
        <v>2477</v>
      </c>
      <c r="B1171" s="27" t="s">
        <v>2476</v>
      </c>
      <c r="C1171" s="25">
        <v>35</v>
      </c>
      <c r="D1171" s="36" t="s">
        <v>382</v>
      </c>
      <c r="E1171" s="26" t="s">
        <v>1611</v>
      </c>
      <c r="F1171" s="26" t="s">
        <v>359</v>
      </c>
      <c r="G1171" s="296">
        <v>1</v>
      </c>
      <c r="H1171" s="296">
        <v>595</v>
      </c>
      <c r="I1171" s="501">
        <f t="shared" si="35"/>
        <v>690</v>
      </c>
      <c r="J1171" s="509">
        <v>670</v>
      </c>
      <c r="K1171" s="501">
        <f t="shared" si="34"/>
        <v>683.4</v>
      </c>
      <c r="L1171" s="504"/>
    </row>
    <row r="1172" spans="1:12" x14ac:dyDescent="0.2">
      <c r="A1172" s="319" t="s">
        <v>2479</v>
      </c>
      <c r="B1172" s="27" t="s">
        <v>2478</v>
      </c>
      <c r="C1172" s="25">
        <v>35</v>
      </c>
      <c r="D1172" s="36" t="s">
        <v>382</v>
      </c>
      <c r="E1172" s="26" t="s">
        <v>1611</v>
      </c>
      <c r="F1172" s="26" t="s">
        <v>359</v>
      </c>
      <c r="G1172" s="296">
        <v>1</v>
      </c>
      <c r="H1172" s="296">
        <v>595</v>
      </c>
      <c r="I1172" s="501">
        <f t="shared" si="35"/>
        <v>690</v>
      </c>
      <c r="J1172" s="509">
        <v>670</v>
      </c>
      <c r="K1172" s="501">
        <f t="shared" si="34"/>
        <v>683.4</v>
      </c>
      <c r="L1172" s="504"/>
    </row>
    <row r="1173" spans="1:12" x14ac:dyDescent="0.2">
      <c r="A1173" s="319" t="s">
        <v>2481</v>
      </c>
      <c r="B1173" s="27" t="s">
        <v>2480</v>
      </c>
      <c r="C1173" s="25">
        <v>35</v>
      </c>
      <c r="D1173" s="36" t="s">
        <v>382</v>
      </c>
      <c r="E1173" s="26" t="s">
        <v>1611</v>
      </c>
      <c r="F1173" s="26" t="s">
        <v>359</v>
      </c>
      <c r="G1173" s="296">
        <v>1</v>
      </c>
      <c r="H1173" s="296">
        <v>595</v>
      </c>
      <c r="I1173" s="501">
        <f t="shared" si="35"/>
        <v>690</v>
      </c>
      <c r="J1173" s="509">
        <v>670</v>
      </c>
      <c r="K1173" s="501">
        <f t="shared" si="34"/>
        <v>683.4</v>
      </c>
      <c r="L1173" s="504"/>
    </row>
    <row r="1174" spans="1:12" x14ac:dyDescent="0.2">
      <c r="A1174" s="319" t="s">
        <v>2483</v>
      </c>
      <c r="B1174" s="27" t="s">
        <v>2482</v>
      </c>
      <c r="C1174" s="25">
        <v>35</v>
      </c>
      <c r="D1174" s="36" t="s">
        <v>382</v>
      </c>
      <c r="E1174" s="26" t="s">
        <v>1611</v>
      </c>
      <c r="F1174" s="26" t="s">
        <v>359</v>
      </c>
      <c r="G1174" s="296">
        <v>1</v>
      </c>
      <c r="H1174" s="296">
        <v>595</v>
      </c>
      <c r="I1174" s="501">
        <f t="shared" si="35"/>
        <v>690</v>
      </c>
      <c r="J1174" s="509">
        <v>670</v>
      </c>
      <c r="K1174" s="501">
        <f t="shared" si="34"/>
        <v>683.4</v>
      </c>
      <c r="L1174" s="504"/>
    </row>
    <row r="1175" spans="1:12" x14ac:dyDescent="0.2">
      <c r="A1175" s="319" t="s">
        <v>2485</v>
      </c>
      <c r="B1175" s="27" t="s">
        <v>2484</v>
      </c>
      <c r="C1175" s="25">
        <v>35</v>
      </c>
      <c r="D1175" s="36" t="s">
        <v>382</v>
      </c>
      <c r="E1175" s="26" t="s">
        <v>1611</v>
      </c>
      <c r="F1175" s="26" t="s">
        <v>359</v>
      </c>
      <c r="G1175" s="296">
        <v>1</v>
      </c>
      <c r="H1175" s="296">
        <v>595</v>
      </c>
      <c r="I1175" s="501">
        <f t="shared" si="35"/>
        <v>690</v>
      </c>
      <c r="J1175" s="509">
        <v>670</v>
      </c>
      <c r="K1175" s="501">
        <f t="shared" si="34"/>
        <v>683.4</v>
      </c>
      <c r="L1175" s="504"/>
    </row>
    <row r="1176" spans="1:12" x14ac:dyDescent="0.2">
      <c r="A1176" s="319" t="s">
        <v>2487</v>
      </c>
      <c r="B1176" s="27" t="s">
        <v>2486</v>
      </c>
      <c r="C1176" s="25">
        <v>35</v>
      </c>
      <c r="D1176" s="36" t="s">
        <v>382</v>
      </c>
      <c r="E1176" s="26" t="s">
        <v>1611</v>
      </c>
      <c r="F1176" s="26" t="s">
        <v>359</v>
      </c>
      <c r="G1176" s="296">
        <v>1</v>
      </c>
      <c r="H1176" s="296">
        <v>595</v>
      </c>
      <c r="I1176" s="501">
        <f t="shared" si="35"/>
        <v>690</v>
      </c>
      <c r="J1176" s="509">
        <v>670</v>
      </c>
      <c r="K1176" s="501">
        <f t="shared" si="34"/>
        <v>683.4</v>
      </c>
      <c r="L1176" s="504"/>
    </row>
    <row r="1177" spans="1:12" x14ac:dyDescent="0.2">
      <c r="A1177" s="319" t="s">
        <v>2489</v>
      </c>
      <c r="B1177" s="27" t="s">
        <v>2488</v>
      </c>
      <c r="C1177" s="25">
        <v>35</v>
      </c>
      <c r="D1177" s="36" t="s">
        <v>382</v>
      </c>
      <c r="E1177" s="26" t="s">
        <v>1611</v>
      </c>
      <c r="F1177" s="26" t="s">
        <v>359</v>
      </c>
      <c r="G1177" s="296">
        <v>1</v>
      </c>
      <c r="H1177" s="296">
        <v>595</v>
      </c>
      <c r="I1177" s="501">
        <f t="shared" si="35"/>
        <v>690</v>
      </c>
      <c r="J1177" s="509">
        <v>670</v>
      </c>
      <c r="K1177" s="501">
        <f t="shared" si="34"/>
        <v>683.4</v>
      </c>
      <c r="L1177" s="504"/>
    </row>
    <row r="1178" spans="1:12" x14ac:dyDescent="0.2">
      <c r="A1178" s="319" t="s">
        <v>2491</v>
      </c>
      <c r="B1178" s="27" t="s">
        <v>2490</v>
      </c>
      <c r="C1178" s="25">
        <v>35</v>
      </c>
      <c r="D1178" s="36" t="s">
        <v>382</v>
      </c>
      <c r="E1178" s="26" t="s">
        <v>1611</v>
      </c>
      <c r="F1178" s="26" t="s">
        <v>359</v>
      </c>
      <c r="G1178" s="296">
        <v>1</v>
      </c>
      <c r="H1178" s="296">
        <v>595</v>
      </c>
      <c r="I1178" s="501">
        <f t="shared" si="35"/>
        <v>690</v>
      </c>
      <c r="J1178" s="509">
        <v>670</v>
      </c>
      <c r="K1178" s="501">
        <f t="shared" si="34"/>
        <v>683.4</v>
      </c>
      <c r="L1178" s="504"/>
    </row>
    <row r="1179" spans="1:12" x14ac:dyDescent="0.2">
      <c r="A1179" s="319" t="s">
        <v>2493</v>
      </c>
      <c r="B1179" s="27" t="s">
        <v>2492</v>
      </c>
      <c r="C1179" s="25">
        <v>35</v>
      </c>
      <c r="D1179" s="36" t="s">
        <v>382</v>
      </c>
      <c r="E1179" s="26" t="s">
        <v>1611</v>
      </c>
      <c r="F1179" s="26" t="s">
        <v>359</v>
      </c>
      <c r="G1179" s="296">
        <v>1</v>
      </c>
      <c r="H1179" s="296">
        <v>595</v>
      </c>
      <c r="I1179" s="501">
        <f t="shared" si="35"/>
        <v>690</v>
      </c>
      <c r="J1179" s="509">
        <v>670</v>
      </c>
      <c r="K1179" s="501">
        <f t="shared" si="34"/>
        <v>683.4</v>
      </c>
      <c r="L1179" s="504"/>
    </row>
    <row r="1180" spans="1:12" x14ac:dyDescent="0.2">
      <c r="A1180" s="319" t="s">
        <v>2494</v>
      </c>
      <c r="B1180" s="27" t="s">
        <v>3151</v>
      </c>
      <c r="C1180" s="25">
        <v>35</v>
      </c>
      <c r="D1180" s="36" t="s">
        <v>382</v>
      </c>
      <c r="E1180" s="26" t="s">
        <v>1611</v>
      </c>
      <c r="F1180" s="26" t="s">
        <v>359</v>
      </c>
      <c r="G1180" s="296">
        <v>1</v>
      </c>
      <c r="H1180" s="296">
        <v>595</v>
      </c>
      <c r="I1180" s="501">
        <f t="shared" si="35"/>
        <v>690</v>
      </c>
      <c r="J1180" s="509">
        <v>670</v>
      </c>
      <c r="K1180" s="501">
        <f t="shared" si="34"/>
        <v>683.4</v>
      </c>
      <c r="L1180" s="504"/>
    </row>
    <row r="1181" spans="1:12" x14ac:dyDescent="0.2">
      <c r="A1181" s="319" t="s">
        <v>2496</v>
      </c>
      <c r="B1181" s="27" t="s">
        <v>2495</v>
      </c>
      <c r="C1181" s="25">
        <v>35</v>
      </c>
      <c r="D1181" s="36" t="s">
        <v>382</v>
      </c>
      <c r="E1181" s="26" t="s">
        <v>1611</v>
      </c>
      <c r="F1181" s="26" t="s">
        <v>359</v>
      </c>
      <c r="G1181" s="296">
        <v>1</v>
      </c>
      <c r="H1181" s="296">
        <v>595</v>
      </c>
      <c r="I1181" s="501">
        <f t="shared" si="35"/>
        <v>690</v>
      </c>
      <c r="J1181" s="509">
        <v>670</v>
      </c>
      <c r="K1181" s="501">
        <f t="shared" si="34"/>
        <v>683.4</v>
      </c>
      <c r="L1181" s="504"/>
    </row>
    <row r="1182" spans="1:12" x14ac:dyDescent="0.2">
      <c r="A1182" s="319" t="s">
        <v>2498</v>
      </c>
      <c r="B1182" s="27" t="s">
        <v>2497</v>
      </c>
      <c r="C1182" s="25">
        <v>35</v>
      </c>
      <c r="D1182" s="36" t="s">
        <v>382</v>
      </c>
      <c r="E1182" s="26" t="s">
        <v>1611</v>
      </c>
      <c r="F1182" s="26" t="s">
        <v>359</v>
      </c>
      <c r="G1182" s="296">
        <v>1</v>
      </c>
      <c r="H1182" s="296">
        <v>595</v>
      </c>
      <c r="I1182" s="501">
        <f t="shared" si="35"/>
        <v>690</v>
      </c>
      <c r="J1182" s="509">
        <v>670</v>
      </c>
      <c r="K1182" s="501">
        <f t="shared" si="34"/>
        <v>683.4</v>
      </c>
      <c r="L1182" s="504"/>
    </row>
    <row r="1183" spans="1:12" x14ac:dyDescent="0.2">
      <c r="A1183" s="319" t="s">
        <v>2500</v>
      </c>
      <c r="B1183" s="27" t="s">
        <v>2499</v>
      </c>
      <c r="C1183" s="25">
        <v>35</v>
      </c>
      <c r="D1183" s="36" t="s">
        <v>382</v>
      </c>
      <c r="E1183" s="26" t="s">
        <v>1611</v>
      </c>
      <c r="F1183" s="26" t="s">
        <v>359</v>
      </c>
      <c r="G1183" s="296">
        <v>1</v>
      </c>
      <c r="H1183" s="296">
        <v>595</v>
      </c>
      <c r="I1183" s="501">
        <f t="shared" si="35"/>
        <v>690</v>
      </c>
      <c r="J1183" s="509">
        <v>670</v>
      </c>
      <c r="K1183" s="501">
        <f t="shared" si="34"/>
        <v>683.4</v>
      </c>
      <c r="L1183" s="504"/>
    </row>
    <row r="1184" spans="1:12" x14ac:dyDescent="0.2">
      <c r="A1184" s="319" t="s">
        <v>2501</v>
      </c>
      <c r="B1184" s="27" t="s">
        <v>720</v>
      </c>
      <c r="C1184" s="25">
        <v>35</v>
      </c>
      <c r="D1184" s="36" t="s">
        <v>382</v>
      </c>
      <c r="E1184" s="26" t="s">
        <v>1611</v>
      </c>
      <c r="F1184" s="26" t="s">
        <v>359</v>
      </c>
      <c r="G1184" s="296">
        <v>1</v>
      </c>
      <c r="H1184" s="296">
        <v>595</v>
      </c>
      <c r="I1184" s="501">
        <f t="shared" si="35"/>
        <v>690</v>
      </c>
      <c r="J1184" s="509">
        <v>670</v>
      </c>
      <c r="K1184" s="501">
        <f t="shared" si="34"/>
        <v>683.4</v>
      </c>
      <c r="L1184" s="504"/>
    </row>
    <row r="1185" spans="1:12" x14ac:dyDescent="0.2">
      <c r="A1185" s="319" t="s">
        <v>2503</v>
      </c>
      <c r="B1185" s="27" t="s">
        <v>2502</v>
      </c>
      <c r="C1185" s="25">
        <v>35</v>
      </c>
      <c r="D1185" s="36" t="s">
        <v>382</v>
      </c>
      <c r="E1185" s="26" t="s">
        <v>1611</v>
      </c>
      <c r="F1185" s="26" t="s">
        <v>359</v>
      </c>
      <c r="G1185" s="296">
        <v>1</v>
      </c>
      <c r="H1185" s="296">
        <v>595</v>
      </c>
      <c r="I1185" s="501">
        <f t="shared" si="35"/>
        <v>690</v>
      </c>
      <c r="J1185" s="509">
        <v>670</v>
      </c>
      <c r="K1185" s="501">
        <f t="shared" ref="K1185:K1248" si="36">J1185+(J1185*2/100)</f>
        <v>683.4</v>
      </c>
      <c r="L1185" s="504"/>
    </row>
    <row r="1186" spans="1:12" x14ac:dyDescent="0.2">
      <c r="A1186" s="319" t="s">
        <v>2505</v>
      </c>
      <c r="B1186" s="27" t="s">
        <v>2504</v>
      </c>
      <c r="C1186" s="25">
        <v>35</v>
      </c>
      <c r="D1186" s="36" t="s">
        <v>382</v>
      </c>
      <c r="E1186" s="26" t="s">
        <v>1611</v>
      </c>
      <c r="F1186" s="26" t="s">
        <v>359</v>
      </c>
      <c r="G1186" s="296">
        <v>1</v>
      </c>
      <c r="H1186" s="296">
        <v>595</v>
      </c>
      <c r="I1186" s="501">
        <f t="shared" si="35"/>
        <v>690</v>
      </c>
      <c r="J1186" s="509">
        <v>670</v>
      </c>
      <c r="K1186" s="501">
        <f t="shared" si="36"/>
        <v>683.4</v>
      </c>
      <c r="L1186" s="504"/>
    </row>
    <row r="1187" spans="1:12" x14ac:dyDescent="0.2">
      <c r="A1187" s="318"/>
      <c r="B1187" s="291" t="s">
        <v>3806</v>
      </c>
      <c r="C1187" s="291"/>
      <c r="D1187" s="291"/>
      <c r="E1187" s="291"/>
      <c r="F1187" s="291"/>
      <c r="G1187" s="299"/>
      <c r="H1187" s="299"/>
      <c r="I1187" s="501">
        <f t="shared" si="35"/>
        <v>0</v>
      </c>
      <c r="J1187" s="299"/>
      <c r="K1187" s="501">
        <f t="shared" si="36"/>
        <v>0</v>
      </c>
      <c r="L1187" s="504"/>
    </row>
    <row r="1188" spans="1:12" x14ac:dyDescent="0.2">
      <c r="A1188" s="319" t="s">
        <v>2507</v>
      </c>
      <c r="B1188" s="27" t="s">
        <v>2506</v>
      </c>
      <c r="C1188" s="25">
        <v>35</v>
      </c>
      <c r="D1188" s="36" t="s">
        <v>382</v>
      </c>
      <c r="E1188" s="26" t="s">
        <v>1611</v>
      </c>
      <c r="F1188" s="26" t="s">
        <v>359</v>
      </c>
      <c r="G1188" s="296">
        <v>1</v>
      </c>
      <c r="H1188" s="296">
        <v>595</v>
      </c>
      <c r="I1188" s="501">
        <f t="shared" si="35"/>
        <v>690</v>
      </c>
      <c r="J1188" s="509">
        <v>670</v>
      </c>
      <c r="K1188" s="501">
        <f t="shared" si="36"/>
        <v>683.4</v>
      </c>
      <c r="L1188" s="504"/>
    </row>
    <row r="1189" spans="1:12" x14ac:dyDescent="0.2">
      <c r="A1189" s="319" t="s">
        <v>2509</v>
      </c>
      <c r="B1189" s="27" t="s">
        <v>2508</v>
      </c>
      <c r="C1189" s="25">
        <v>35</v>
      </c>
      <c r="D1189" s="36" t="s">
        <v>382</v>
      </c>
      <c r="E1189" s="26" t="s">
        <v>1611</v>
      </c>
      <c r="F1189" s="26" t="s">
        <v>359</v>
      </c>
      <c r="G1189" s="296">
        <v>1</v>
      </c>
      <c r="H1189" s="296">
        <v>595</v>
      </c>
      <c r="I1189" s="501">
        <f t="shared" si="35"/>
        <v>690</v>
      </c>
      <c r="J1189" s="509">
        <v>670</v>
      </c>
      <c r="K1189" s="501">
        <f t="shared" si="36"/>
        <v>683.4</v>
      </c>
      <c r="L1189" s="504"/>
    </row>
    <row r="1190" spans="1:12" x14ac:dyDescent="0.2">
      <c r="A1190" s="319" t="s">
        <v>2511</v>
      </c>
      <c r="B1190" s="27" t="s">
        <v>2510</v>
      </c>
      <c r="C1190" s="25">
        <v>35</v>
      </c>
      <c r="D1190" s="36" t="s">
        <v>382</v>
      </c>
      <c r="E1190" s="26" t="s">
        <v>1611</v>
      </c>
      <c r="F1190" s="26" t="s">
        <v>359</v>
      </c>
      <c r="G1190" s="296">
        <v>1</v>
      </c>
      <c r="H1190" s="296">
        <v>595</v>
      </c>
      <c r="I1190" s="501">
        <f t="shared" si="35"/>
        <v>690</v>
      </c>
      <c r="J1190" s="509">
        <v>670</v>
      </c>
      <c r="K1190" s="501">
        <f t="shared" si="36"/>
        <v>683.4</v>
      </c>
      <c r="L1190" s="504"/>
    </row>
    <row r="1191" spans="1:12" x14ac:dyDescent="0.2">
      <c r="A1191" s="319" t="s">
        <v>2513</v>
      </c>
      <c r="B1191" s="27" t="s">
        <v>2512</v>
      </c>
      <c r="C1191" s="25">
        <v>35</v>
      </c>
      <c r="D1191" s="36" t="s">
        <v>382</v>
      </c>
      <c r="E1191" s="26" t="s">
        <v>1611</v>
      </c>
      <c r="F1191" s="26" t="s">
        <v>359</v>
      </c>
      <c r="G1191" s="296">
        <v>1</v>
      </c>
      <c r="H1191" s="296">
        <v>595</v>
      </c>
      <c r="I1191" s="501">
        <f t="shared" si="35"/>
        <v>690</v>
      </c>
      <c r="J1191" s="509">
        <v>670</v>
      </c>
      <c r="K1191" s="501">
        <f t="shared" si="36"/>
        <v>683.4</v>
      </c>
      <c r="L1191" s="504"/>
    </row>
    <row r="1192" spans="1:12" x14ac:dyDescent="0.2">
      <c r="A1192" s="319" t="s">
        <v>2515</v>
      </c>
      <c r="B1192" s="27" t="s">
        <v>2514</v>
      </c>
      <c r="C1192" s="25">
        <v>35</v>
      </c>
      <c r="D1192" s="36" t="s">
        <v>382</v>
      </c>
      <c r="E1192" s="26" t="s">
        <v>1611</v>
      </c>
      <c r="F1192" s="26" t="s">
        <v>359</v>
      </c>
      <c r="G1192" s="296">
        <v>1</v>
      </c>
      <c r="H1192" s="296">
        <v>595</v>
      </c>
      <c r="I1192" s="501">
        <f t="shared" si="35"/>
        <v>690</v>
      </c>
      <c r="J1192" s="509">
        <v>670</v>
      </c>
      <c r="K1192" s="501">
        <f t="shared" si="36"/>
        <v>683.4</v>
      </c>
      <c r="L1192" s="504"/>
    </row>
    <row r="1193" spans="1:12" x14ac:dyDescent="0.2">
      <c r="A1193" s="319" t="s">
        <v>2517</v>
      </c>
      <c r="B1193" s="27" t="s">
        <v>2516</v>
      </c>
      <c r="C1193" s="25">
        <v>35</v>
      </c>
      <c r="D1193" s="36" t="s">
        <v>382</v>
      </c>
      <c r="E1193" s="26" t="s">
        <v>1611</v>
      </c>
      <c r="F1193" s="26" t="s">
        <v>359</v>
      </c>
      <c r="G1193" s="296">
        <v>1</v>
      </c>
      <c r="H1193" s="296">
        <v>595</v>
      </c>
      <c r="I1193" s="501">
        <f t="shared" si="35"/>
        <v>690</v>
      </c>
      <c r="J1193" s="509">
        <v>670</v>
      </c>
      <c r="K1193" s="501">
        <f t="shared" si="36"/>
        <v>683.4</v>
      </c>
      <c r="L1193" s="504"/>
    </row>
    <row r="1194" spans="1:12" x14ac:dyDescent="0.2">
      <c r="A1194" s="319" t="s">
        <v>2519</v>
      </c>
      <c r="B1194" s="27" t="s">
        <v>2518</v>
      </c>
      <c r="C1194" s="25">
        <v>35</v>
      </c>
      <c r="D1194" s="36" t="s">
        <v>382</v>
      </c>
      <c r="E1194" s="26" t="s">
        <v>1611</v>
      </c>
      <c r="F1194" s="26" t="s">
        <v>359</v>
      </c>
      <c r="G1194" s="296">
        <v>1</v>
      </c>
      <c r="H1194" s="296">
        <v>595</v>
      </c>
      <c r="I1194" s="501">
        <f t="shared" si="35"/>
        <v>690</v>
      </c>
      <c r="J1194" s="509">
        <v>670</v>
      </c>
      <c r="K1194" s="501">
        <f t="shared" si="36"/>
        <v>683.4</v>
      </c>
      <c r="L1194" s="504"/>
    </row>
    <row r="1195" spans="1:12" x14ac:dyDescent="0.2">
      <c r="A1195" s="318"/>
      <c r="B1195" s="291" t="s">
        <v>3807</v>
      </c>
      <c r="C1195" s="291"/>
      <c r="D1195" s="291"/>
      <c r="E1195" s="291"/>
      <c r="F1195" s="291"/>
      <c r="G1195" s="299"/>
      <c r="H1195" s="299"/>
      <c r="I1195" s="501">
        <f t="shared" si="35"/>
        <v>0</v>
      </c>
      <c r="J1195" s="299"/>
      <c r="K1195" s="501">
        <f t="shared" si="36"/>
        <v>0</v>
      </c>
      <c r="L1195" s="504"/>
    </row>
    <row r="1196" spans="1:12" x14ac:dyDescent="0.2">
      <c r="A1196" s="319" t="s">
        <v>2521</v>
      </c>
      <c r="B1196" s="27" t="s">
        <v>2520</v>
      </c>
      <c r="C1196" s="25">
        <v>35</v>
      </c>
      <c r="D1196" s="36" t="s">
        <v>382</v>
      </c>
      <c r="E1196" s="26" t="s">
        <v>1611</v>
      </c>
      <c r="F1196" s="26" t="s">
        <v>359</v>
      </c>
      <c r="G1196" s="296">
        <v>1</v>
      </c>
      <c r="H1196" s="296">
        <v>595</v>
      </c>
      <c r="I1196" s="501">
        <f t="shared" si="35"/>
        <v>690</v>
      </c>
      <c r="J1196" s="509">
        <v>670</v>
      </c>
      <c r="K1196" s="501">
        <f t="shared" si="36"/>
        <v>683.4</v>
      </c>
      <c r="L1196" s="504"/>
    </row>
    <row r="1197" spans="1:12" x14ac:dyDescent="0.2">
      <c r="A1197" s="319" t="s">
        <v>2523</v>
      </c>
      <c r="B1197" s="27" t="s">
        <v>2522</v>
      </c>
      <c r="C1197" s="25">
        <v>35</v>
      </c>
      <c r="D1197" s="36" t="s">
        <v>382</v>
      </c>
      <c r="E1197" s="26" t="s">
        <v>1611</v>
      </c>
      <c r="F1197" s="26" t="s">
        <v>359</v>
      </c>
      <c r="G1197" s="296">
        <v>1</v>
      </c>
      <c r="H1197" s="296">
        <v>595</v>
      </c>
      <c r="I1197" s="501">
        <f t="shared" ref="I1197:I1260" si="37">CEILING(K1197,10)</f>
        <v>690</v>
      </c>
      <c r="J1197" s="509">
        <v>670</v>
      </c>
      <c r="K1197" s="501">
        <f t="shared" si="36"/>
        <v>683.4</v>
      </c>
      <c r="L1197" s="504"/>
    </row>
    <row r="1198" spans="1:12" x14ac:dyDescent="0.2">
      <c r="A1198" s="319" t="s">
        <v>2525</v>
      </c>
      <c r="B1198" s="27" t="s">
        <v>2524</v>
      </c>
      <c r="C1198" s="25">
        <v>35</v>
      </c>
      <c r="D1198" s="36" t="s">
        <v>382</v>
      </c>
      <c r="E1198" s="26" t="s">
        <v>1611</v>
      </c>
      <c r="F1198" s="26" t="s">
        <v>359</v>
      </c>
      <c r="G1198" s="296">
        <v>1</v>
      </c>
      <c r="H1198" s="296">
        <v>595</v>
      </c>
      <c r="I1198" s="501">
        <f t="shared" si="37"/>
        <v>690</v>
      </c>
      <c r="J1198" s="509">
        <v>670</v>
      </c>
      <c r="K1198" s="501">
        <f t="shared" si="36"/>
        <v>683.4</v>
      </c>
      <c r="L1198" s="504"/>
    </row>
    <row r="1199" spans="1:12" x14ac:dyDescent="0.2">
      <c r="A1199" s="319" t="s">
        <v>2527</v>
      </c>
      <c r="B1199" s="27" t="s">
        <v>2526</v>
      </c>
      <c r="C1199" s="25">
        <v>35</v>
      </c>
      <c r="D1199" s="36" t="s">
        <v>382</v>
      </c>
      <c r="E1199" s="26" t="s">
        <v>1611</v>
      </c>
      <c r="F1199" s="26" t="s">
        <v>359</v>
      </c>
      <c r="G1199" s="296">
        <v>1</v>
      </c>
      <c r="H1199" s="296">
        <v>595</v>
      </c>
      <c r="I1199" s="501">
        <f t="shared" si="37"/>
        <v>690</v>
      </c>
      <c r="J1199" s="509">
        <v>670</v>
      </c>
      <c r="K1199" s="501">
        <f t="shared" si="36"/>
        <v>683.4</v>
      </c>
      <c r="L1199" s="504"/>
    </row>
    <row r="1200" spans="1:12" x14ac:dyDescent="0.2">
      <c r="A1200" s="319" t="s">
        <v>2529</v>
      </c>
      <c r="B1200" s="27" t="s">
        <v>2528</v>
      </c>
      <c r="C1200" s="25">
        <v>35</v>
      </c>
      <c r="D1200" s="36" t="s">
        <v>382</v>
      </c>
      <c r="E1200" s="26" t="s">
        <v>1611</v>
      </c>
      <c r="F1200" s="26" t="s">
        <v>359</v>
      </c>
      <c r="G1200" s="296">
        <v>1</v>
      </c>
      <c r="H1200" s="296">
        <v>595</v>
      </c>
      <c r="I1200" s="501">
        <f t="shared" si="37"/>
        <v>690</v>
      </c>
      <c r="J1200" s="509">
        <v>670</v>
      </c>
      <c r="K1200" s="501">
        <f t="shared" si="36"/>
        <v>683.4</v>
      </c>
      <c r="L1200" s="504"/>
    </row>
    <row r="1201" spans="1:12" x14ac:dyDescent="0.2">
      <c r="A1201" s="319" t="s">
        <v>2531</v>
      </c>
      <c r="B1201" s="27" t="s">
        <v>2530</v>
      </c>
      <c r="C1201" s="25">
        <v>35</v>
      </c>
      <c r="D1201" s="36" t="s">
        <v>382</v>
      </c>
      <c r="E1201" s="26" t="s">
        <v>1611</v>
      </c>
      <c r="F1201" s="26" t="s">
        <v>359</v>
      </c>
      <c r="G1201" s="296">
        <v>1</v>
      </c>
      <c r="H1201" s="296">
        <v>595</v>
      </c>
      <c r="I1201" s="501">
        <f t="shared" si="37"/>
        <v>690</v>
      </c>
      <c r="J1201" s="509">
        <v>670</v>
      </c>
      <c r="K1201" s="501">
        <f t="shared" si="36"/>
        <v>683.4</v>
      </c>
      <c r="L1201" s="504"/>
    </row>
    <row r="1202" spans="1:12" x14ac:dyDescent="0.2">
      <c r="A1202" s="318"/>
      <c r="B1202" s="291" t="s">
        <v>3808</v>
      </c>
      <c r="C1202" s="291"/>
      <c r="D1202" s="291"/>
      <c r="E1202" s="291"/>
      <c r="F1202" s="291"/>
      <c r="G1202" s="299"/>
      <c r="H1202" s="299"/>
      <c r="I1202" s="501">
        <f t="shared" si="37"/>
        <v>0</v>
      </c>
      <c r="J1202" s="299"/>
      <c r="K1202" s="501">
        <f t="shared" si="36"/>
        <v>0</v>
      </c>
      <c r="L1202" s="504"/>
    </row>
    <row r="1203" spans="1:12" x14ac:dyDescent="0.2">
      <c r="A1203" s="319" t="s">
        <v>2533</v>
      </c>
      <c r="B1203" s="27" t="s">
        <v>2532</v>
      </c>
      <c r="C1203" s="25">
        <v>35</v>
      </c>
      <c r="D1203" s="36" t="s">
        <v>382</v>
      </c>
      <c r="E1203" s="26" t="s">
        <v>1611</v>
      </c>
      <c r="F1203" s="26" t="s">
        <v>359</v>
      </c>
      <c r="G1203" s="296">
        <v>1</v>
      </c>
      <c r="H1203" s="296">
        <v>595</v>
      </c>
      <c r="I1203" s="501">
        <f t="shared" si="37"/>
        <v>690</v>
      </c>
      <c r="J1203" s="509">
        <v>670</v>
      </c>
      <c r="K1203" s="501">
        <f t="shared" si="36"/>
        <v>683.4</v>
      </c>
      <c r="L1203" s="504"/>
    </row>
    <row r="1204" spans="1:12" x14ac:dyDescent="0.2">
      <c r="A1204" s="319" t="s">
        <v>2535</v>
      </c>
      <c r="B1204" s="27" t="s">
        <v>2534</v>
      </c>
      <c r="C1204" s="25">
        <v>35</v>
      </c>
      <c r="D1204" s="36" t="s">
        <v>382</v>
      </c>
      <c r="E1204" s="26" t="s">
        <v>1611</v>
      </c>
      <c r="F1204" s="26" t="s">
        <v>359</v>
      </c>
      <c r="G1204" s="296">
        <v>1</v>
      </c>
      <c r="H1204" s="296">
        <v>595</v>
      </c>
      <c r="I1204" s="501">
        <f t="shared" si="37"/>
        <v>690</v>
      </c>
      <c r="J1204" s="509">
        <v>670</v>
      </c>
      <c r="K1204" s="501">
        <f t="shared" si="36"/>
        <v>683.4</v>
      </c>
      <c r="L1204" s="504"/>
    </row>
    <row r="1205" spans="1:12" x14ac:dyDescent="0.2">
      <c r="A1205" s="319" t="s">
        <v>2537</v>
      </c>
      <c r="B1205" s="27" t="s">
        <v>2536</v>
      </c>
      <c r="C1205" s="25">
        <v>35</v>
      </c>
      <c r="D1205" s="36" t="s">
        <v>382</v>
      </c>
      <c r="E1205" s="26" t="s">
        <v>1611</v>
      </c>
      <c r="F1205" s="26" t="s">
        <v>359</v>
      </c>
      <c r="G1205" s="296">
        <v>1</v>
      </c>
      <c r="H1205" s="296">
        <v>595</v>
      </c>
      <c r="I1205" s="501">
        <f t="shared" si="37"/>
        <v>690</v>
      </c>
      <c r="J1205" s="509">
        <v>670</v>
      </c>
      <c r="K1205" s="501">
        <f t="shared" si="36"/>
        <v>683.4</v>
      </c>
      <c r="L1205" s="504"/>
    </row>
    <row r="1206" spans="1:12" x14ac:dyDescent="0.2">
      <c r="A1206" s="319" t="s">
        <v>2539</v>
      </c>
      <c r="B1206" s="27" t="s">
        <v>2538</v>
      </c>
      <c r="C1206" s="25">
        <v>35</v>
      </c>
      <c r="D1206" s="36" t="s">
        <v>382</v>
      </c>
      <c r="E1206" s="26" t="s">
        <v>1611</v>
      </c>
      <c r="F1206" s="26" t="s">
        <v>359</v>
      </c>
      <c r="G1206" s="296">
        <v>1</v>
      </c>
      <c r="H1206" s="296">
        <v>595</v>
      </c>
      <c r="I1206" s="501">
        <f t="shared" si="37"/>
        <v>690</v>
      </c>
      <c r="J1206" s="509">
        <v>670</v>
      </c>
      <c r="K1206" s="501">
        <f t="shared" si="36"/>
        <v>683.4</v>
      </c>
      <c r="L1206" s="504"/>
    </row>
    <row r="1207" spans="1:12" x14ac:dyDescent="0.2">
      <c r="A1207" s="319" t="s">
        <v>2541</v>
      </c>
      <c r="B1207" s="27" t="s">
        <v>2540</v>
      </c>
      <c r="C1207" s="25">
        <v>35</v>
      </c>
      <c r="D1207" s="36" t="s">
        <v>382</v>
      </c>
      <c r="E1207" s="26" t="s">
        <v>1611</v>
      </c>
      <c r="F1207" s="26" t="s">
        <v>359</v>
      </c>
      <c r="G1207" s="296">
        <v>1</v>
      </c>
      <c r="H1207" s="296">
        <v>595</v>
      </c>
      <c r="I1207" s="501">
        <f t="shared" si="37"/>
        <v>690</v>
      </c>
      <c r="J1207" s="509">
        <v>670</v>
      </c>
      <c r="K1207" s="501">
        <f t="shared" si="36"/>
        <v>683.4</v>
      </c>
      <c r="L1207" s="504"/>
    </row>
    <row r="1208" spans="1:12" x14ac:dyDescent="0.2">
      <c r="A1208" s="318"/>
      <c r="B1208" s="291" t="s">
        <v>3809</v>
      </c>
      <c r="C1208" s="291"/>
      <c r="D1208" s="291"/>
      <c r="E1208" s="291"/>
      <c r="F1208" s="291"/>
      <c r="G1208" s="299"/>
      <c r="H1208" s="299"/>
      <c r="I1208" s="501">
        <f t="shared" si="37"/>
        <v>0</v>
      </c>
      <c r="J1208" s="299"/>
      <c r="K1208" s="501">
        <f t="shared" si="36"/>
        <v>0</v>
      </c>
      <c r="L1208" s="504"/>
    </row>
    <row r="1209" spans="1:12" x14ac:dyDescent="0.2">
      <c r="A1209" s="319" t="s">
        <v>3045</v>
      </c>
      <c r="B1209" s="27" t="s">
        <v>3044</v>
      </c>
      <c r="C1209" s="25">
        <v>35</v>
      </c>
      <c r="D1209" s="36" t="s">
        <v>382</v>
      </c>
      <c r="E1209" s="26" t="s">
        <v>1611</v>
      </c>
      <c r="F1209" s="26" t="s">
        <v>359</v>
      </c>
      <c r="G1209" s="296">
        <v>1</v>
      </c>
      <c r="H1209" s="296">
        <v>595</v>
      </c>
      <c r="I1209" s="501">
        <f t="shared" si="37"/>
        <v>690</v>
      </c>
      <c r="J1209" s="509">
        <v>670</v>
      </c>
      <c r="K1209" s="501">
        <f t="shared" si="36"/>
        <v>683.4</v>
      </c>
      <c r="L1209" s="504"/>
    </row>
    <row r="1210" spans="1:12" x14ac:dyDescent="0.2">
      <c r="A1210" s="319" t="s">
        <v>3047</v>
      </c>
      <c r="B1210" s="27" t="s">
        <v>3046</v>
      </c>
      <c r="C1210" s="25">
        <v>35</v>
      </c>
      <c r="D1210" s="36" t="s">
        <v>382</v>
      </c>
      <c r="E1210" s="26" t="s">
        <v>1611</v>
      </c>
      <c r="F1210" s="26" t="s">
        <v>359</v>
      </c>
      <c r="G1210" s="296">
        <v>1</v>
      </c>
      <c r="H1210" s="296">
        <v>595</v>
      </c>
      <c r="I1210" s="501">
        <f t="shared" si="37"/>
        <v>690</v>
      </c>
      <c r="J1210" s="509">
        <v>670</v>
      </c>
      <c r="K1210" s="501">
        <f t="shared" si="36"/>
        <v>683.4</v>
      </c>
      <c r="L1210" s="504"/>
    </row>
    <row r="1211" spans="1:12" x14ac:dyDescent="0.2">
      <c r="A1211" s="319" t="s">
        <v>3049</v>
      </c>
      <c r="B1211" s="27" t="s">
        <v>3048</v>
      </c>
      <c r="C1211" s="25">
        <v>35</v>
      </c>
      <c r="D1211" s="36" t="s">
        <v>382</v>
      </c>
      <c r="E1211" s="26" t="s">
        <v>1611</v>
      </c>
      <c r="F1211" s="26" t="s">
        <v>359</v>
      </c>
      <c r="G1211" s="296">
        <v>1</v>
      </c>
      <c r="H1211" s="296">
        <v>595</v>
      </c>
      <c r="I1211" s="501">
        <f t="shared" si="37"/>
        <v>690</v>
      </c>
      <c r="J1211" s="509">
        <v>670</v>
      </c>
      <c r="K1211" s="501">
        <f t="shared" si="36"/>
        <v>683.4</v>
      </c>
      <c r="L1211" s="504"/>
    </row>
    <row r="1212" spans="1:12" x14ac:dyDescent="0.2">
      <c r="A1212" s="319" t="s">
        <v>3051</v>
      </c>
      <c r="B1212" s="27" t="s">
        <v>3050</v>
      </c>
      <c r="C1212" s="25">
        <v>35</v>
      </c>
      <c r="D1212" s="36" t="s">
        <v>382</v>
      </c>
      <c r="E1212" s="26" t="s">
        <v>1611</v>
      </c>
      <c r="F1212" s="26" t="s">
        <v>359</v>
      </c>
      <c r="G1212" s="296">
        <v>1</v>
      </c>
      <c r="H1212" s="296">
        <v>595</v>
      </c>
      <c r="I1212" s="501">
        <f t="shared" si="37"/>
        <v>690</v>
      </c>
      <c r="J1212" s="509">
        <v>670</v>
      </c>
      <c r="K1212" s="501">
        <f t="shared" si="36"/>
        <v>683.4</v>
      </c>
      <c r="L1212" s="504"/>
    </row>
    <row r="1213" spans="1:12" x14ac:dyDescent="0.2">
      <c r="A1213" s="319" t="s">
        <v>3053</v>
      </c>
      <c r="B1213" s="27" t="s">
        <v>3052</v>
      </c>
      <c r="C1213" s="25">
        <v>35</v>
      </c>
      <c r="D1213" s="36" t="s">
        <v>382</v>
      </c>
      <c r="E1213" s="26" t="s">
        <v>1611</v>
      </c>
      <c r="F1213" s="26" t="s">
        <v>359</v>
      </c>
      <c r="G1213" s="296">
        <v>1</v>
      </c>
      <c r="H1213" s="296">
        <v>595</v>
      </c>
      <c r="I1213" s="501">
        <f t="shared" si="37"/>
        <v>690</v>
      </c>
      <c r="J1213" s="509">
        <v>670</v>
      </c>
      <c r="K1213" s="501">
        <f t="shared" si="36"/>
        <v>683.4</v>
      </c>
      <c r="L1213" s="504"/>
    </row>
    <row r="1214" spans="1:12" x14ac:dyDescent="0.2">
      <c r="A1214" s="319" t="s">
        <v>3055</v>
      </c>
      <c r="B1214" s="27" t="s">
        <v>3054</v>
      </c>
      <c r="C1214" s="25">
        <v>35</v>
      </c>
      <c r="D1214" s="36" t="s">
        <v>382</v>
      </c>
      <c r="E1214" s="26" t="s">
        <v>1611</v>
      </c>
      <c r="F1214" s="26" t="s">
        <v>359</v>
      </c>
      <c r="G1214" s="296">
        <v>1</v>
      </c>
      <c r="H1214" s="296">
        <v>595</v>
      </c>
      <c r="I1214" s="501">
        <f t="shared" si="37"/>
        <v>690</v>
      </c>
      <c r="J1214" s="509">
        <v>670</v>
      </c>
      <c r="K1214" s="501">
        <f t="shared" si="36"/>
        <v>683.4</v>
      </c>
      <c r="L1214" s="504"/>
    </row>
    <row r="1215" spans="1:12" x14ac:dyDescent="0.2">
      <c r="A1215" s="319" t="s">
        <v>3057</v>
      </c>
      <c r="B1215" s="27" t="s">
        <v>3056</v>
      </c>
      <c r="C1215" s="25">
        <v>35</v>
      </c>
      <c r="D1215" s="36" t="s">
        <v>382</v>
      </c>
      <c r="E1215" s="26" t="s">
        <v>1611</v>
      </c>
      <c r="F1215" s="26" t="s">
        <v>359</v>
      </c>
      <c r="G1215" s="296">
        <v>1</v>
      </c>
      <c r="H1215" s="296">
        <v>595</v>
      </c>
      <c r="I1215" s="501">
        <f t="shared" si="37"/>
        <v>690</v>
      </c>
      <c r="J1215" s="509">
        <v>670</v>
      </c>
      <c r="K1215" s="501">
        <f t="shared" si="36"/>
        <v>683.4</v>
      </c>
      <c r="L1215" s="504"/>
    </row>
    <row r="1216" spans="1:12" x14ac:dyDescent="0.2">
      <c r="A1216" s="319" t="s">
        <v>3059</v>
      </c>
      <c r="B1216" s="27" t="s">
        <v>3058</v>
      </c>
      <c r="C1216" s="25">
        <v>35</v>
      </c>
      <c r="D1216" s="36" t="s">
        <v>382</v>
      </c>
      <c r="E1216" s="26" t="s">
        <v>1611</v>
      </c>
      <c r="F1216" s="26" t="s">
        <v>359</v>
      </c>
      <c r="G1216" s="296">
        <v>1</v>
      </c>
      <c r="H1216" s="296">
        <v>595</v>
      </c>
      <c r="I1216" s="501">
        <f t="shared" si="37"/>
        <v>690</v>
      </c>
      <c r="J1216" s="509">
        <v>670</v>
      </c>
      <c r="K1216" s="501">
        <f t="shared" si="36"/>
        <v>683.4</v>
      </c>
      <c r="L1216" s="504"/>
    </row>
    <row r="1217" spans="1:12" x14ac:dyDescent="0.2">
      <c r="A1217" s="318"/>
      <c r="B1217" s="291" t="s">
        <v>3810</v>
      </c>
      <c r="C1217" s="291"/>
      <c r="D1217" s="291"/>
      <c r="E1217" s="291"/>
      <c r="F1217" s="291"/>
      <c r="G1217" s="299"/>
      <c r="H1217" s="299"/>
      <c r="I1217" s="501">
        <f t="shared" si="37"/>
        <v>0</v>
      </c>
      <c r="J1217" s="299"/>
      <c r="K1217" s="501">
        <f t="shared" si="36"/>
        <v>0</v>
      </c>
      <c r="L1217" s="504"/>
    </row>
    <row r="1218" spans="1:12" x14ac:dyDescent="0.2">
      <c r="A1218" s="319" t="s">
        <v>3061</v>
      </c>
      <c r="B1218" s="27" t="s">
        <v>3060</v>
      </c>
      <c r="C1218" s="25">
        <v>35</v>
      </c>
      <c r="D1218" s="36" t="s">
        <v>382</v>
      </c>
      <c r="E1218" s="26" t="s">
        <v>1611</v>
      </c>
      <c r="F1218" s="26" t="s">
        <v>359</v>
      </c>
      <c r="G1218" s="296">
        <v>1</v>
      </c>
      <c r="H1218" s="296">
        <v>595</v>
      </c>
      <c r="I1218" s="501">
        <f t="shared" si="37"/>
        <v>690</v>
      </c>
      <c r="J1218" s="509">
        <v>670</v>
      </c>
      <c r="K1218" s="501">
        <f t="shared" si="36"/>
        <v>683.4</v>
      </c>
      <c r="L1218" s="504"/>
    </row>
    <row r="1219" spans="1:12" x14ac:dyDescent="0.2">
      <c r="A1219" s="319" t="s">
        <v>3063</v>
      </c>
      <c r="B1219" s="27" t="s">
        <v>3062</v>
      </c>
      <c r="C1219" s="25">
        <v>35</v>
      </c>
      <c r="D1219" s="36" t="s">
        <v>382</v>
      </c>
      <c r="E1219" s="26" t="s">
        <v>1611</v>
      </c>
      <c r="F1219" s="26" t="s">
        <v>359</v>
      </c>
      <c r="G1219" s="296">
        <v>1</v>
      </c>
      <c r="H1219" s="296">
        <v>595</v>
      </c>
      <c r="I1219" s="501">
        <f t="shared" si="37"/>
        <v>690</v>
      </c>
      <c r="J1219" s="509">
        <v>670</v>
      </c>
      <c r="K1219" s="501">
        <f t="shared" si="36"/>
        <v>683.4</v>
      </c>
      <c r="L1219" s="504"/>
    </row>
    <row r="1220" spans="1:12" x14ac:dyDescent="0.2">
      <c r="A1220" s="319" t="s">
        <v>3065</v>
      </c>
      <c r="B1220" s="27" t="s">
        <v>3064</v>
      </c>
      <c r="C1220" s="25">
        <v>35</v>
      </c>
      <c r="D1220" s="36" t="s">
        <v>382</v>
      </c>
      <c r="E1220" s="26" t="s">
        <v>1611</v>
      </c>
      <c r="F1220" s="26" t="s">
        <v>359</v>
      </c>
      <c r="G1220" s="296">
        <v>1</v>
      </c>
      <c r="H1220" s="296">
        <v>595</v>
      </c>
      <c r="I1220" s="501">
        <f t="shared" si="37"/>
        <v>690</v>
      </c>
      <c r="J1220" s="509">
        <v>670</v>
      </c>
      <c r="K1220" s="501">
        <f t="shared" si="36"/>
        <v>683.4</v>
      </c>
      <c r="L1220" s="504"/>
    </row>
    <row r="1221" spans="1:12" x14ac:dyDescent="0.2">
      <c r="A1221" s="319" t="s">
        <v>3067</v>
      </c>
      <c r="B1221" s="27" t="s">
        <v>3066</v>
      </c>
      <c r="C1221" s="25">
        <v>35</v>
      </c>
      <c r="D1221" s="36" t="s">
        <v>382</v>
      </c>
      <c r="E1221" s="26" t="s">
        <v>1611</v>
      </c>
      <c r="F1221" s="26" t="s">
        <v>359</v>
      </c>
      <c r="G1221" s="296">
        <v>1</v>
      </c>
      <c r="H1221" s="296">
        <v>595</v>
      </c>
      <c r="I1221" s="501">
        <f t="shared" si="37"/>
        <v>690</v>
      </c>
      <c r="J1221" s="509">
        <v>670</v>
      </c>
      <c r="K1221" s="501">
        <f t="shared" si="36"/>
        <v>683.4</v>
      </c>
      <c r="L1221" s="504"/>
    </row>
    <row r="1222" spans="1:12" x14ac:dyDescent="0.2">
      <c r="A1222" s="319" t="s">
        <v>3069</v>
      </c>
      <c r="B1222" s="27" t="s">
        <v>3068</v>
      </c>
      <c r="C1222" s="25">
        <v>35</v>
      </c>
      <c r="D1222" s="36" t="s">
        <v>382</v>
      </c>
      <c r="E1222" s="26" t="s">
        <v>1611</v>
      </c>
      <c r="F1222" s="26" t="s">
        <v>359</v>
      </c>
      <c r="G1222" s="296">
        <v>1</v>
      </c>
      <c r="H1222" s="296">
        <v>595</v>
      </c>
      <c r="I1222" s="501">
        <f t="shared" si="37"/>
        <v>690</v>
      </c>
      <c r="J1222" s="509">
        <v>670</v>
      </c>
      <c r="K1222" s="501">
        <f t="shared" si="36"/>
        <v>683.4</v>
      </c>
      <c r="L1222" s="504"/>
    </row>
    <row r="1223" spans="1:12" x14ac:dyDescent="0.2">
      <c r="A1223" s="319" t="s">
        <v>3071</v>
      </c>
      <c r="B1223" s="27" t="s">
        <v>3070</v>
      </c>
      <c r="C1223" s="25">
        <v>35</v>
      </c>
      <c r="D1223" s="36" t="s">
        <v>382</v>
      </c>
      <c r="E1223" s="26" t="s">
        <v>1611</v>
      </c>
      <c r="F1223" s="26" t="s">
        <v>359</v>
      </c>
      <c r="G1223" s="296">
        <v>1</v>
      </c>
      <c r="H1223" s="296">
        <v>595</v>
      </c>
      <c r="I1223" s="501">
        <f t="shared" si="37"/>
        <v>690</v>
      </c>
      <c r="J1223" s="509">
        <v>670</v>
      </c>
      <c r="K1223" s="501">
        <f t="shared" si="36"/>
        <v>683.4</v>
      </c>
      <c r="L1223" s="504"/>
    </row>
    <row r="1224" spans="1:12" x14ac:dyDescent="0.2">
      <c r="A1224" s="319" t="s">
        <v>3073</v>
      </c>
      <c r="B1224" s="27" t="s">
        <v>3072</v>
      </c>
      <c r="C1224" s="25">
        <v>35</v>
      </c>
      <c r="D1224" s="36" t="s">
        <v>382</v>
      </c>
      <c r="E1224" s="26" t="s">
        <v>1611</v>
      </c>
      <c r="F1224" s="26" t="s">
        <v>359</v>
      </c>
      <c r="G1224" s="296">
        <v>1</v>
      </c>
      <c r="H1224" s="296">
        <v>595</v>
      </c>
      <c r="I1224" s="501">
        <f t="shared" si="37"/>
        <v>690</v>
      </c>
      <c r="J1224" s="509">
        <v>670</v>
      </c>
      <c r="K1224" s="501">
        <f t="shared" si="36"/>
        <v>683.4</v>
      </c>
      <c r="L1224" s="504"/>
    </row>
    <row r="1225" spans="1:12" x14ac:dyDescent="0.2">
      <c r="A1225" s="319" t="s">
        <v>3075</v>
      </c>
      <c r="B1225" s="27" t="s">
        <v>3074</v>
      </c>
      <c r="C1225" s="25">
        <v>35</v>
      </c>
      <c r="D1225" s="36" t="s">
        <v>382</v>
      </c>
      <c r="E1225" s="26" t="s">
        <v>1611</v>
      </c>
      <c r="F1225" s="26" t="s">
        <v>359</v>
      </c>
      <c r="G1225" s="296">
        <v>1</v>
      </c>
      <c r="H1225" s="296">
        <v>595</v>
      </c>
      <c r="I1225" s="501">
        <f t="shared" si="37"/>
        <v>690</v>
      </c>
      <c r="J1225" s="509">
        <v>670</v>
      </c>
      <c r="K1225" s="501">
        <f t="shared" si="36"/>
        <v>683.4</v>
      </c>
      <c r="L1225" s="504"/>
    </row>
    <row r="1226" spans="1:12" x14ac:dyDescent="0.2">
      <c r="A1226" s="319" t="s">
        <v>3077</v>
      </c>
      <c r="B1226" s="27" t="s">
        <v>3076</v>
      </c>
      <c r="C1226" s="25">
        <v>35</v>
      </c>
      <c r="D1226" s="36" t="s">
        <v>382</v>
      </c>
      <c r="E1226" s="26" t="s">
        <v>1611</v>
      </c>
      <c r="F1226" s="26" t="s">
        <v>359</v>
      </c>
      <c r="G1226" s="296">
        <v>1</v>
      </c>
      <c r="H1226" s="296">
        <v>595</v>
      </c>
      <c r="I1226" s="501">
        <f t="shared" si="37"/>
        <v>690</v>
      </c>
      <c r="J1226" s="509">
        <v>670</v>
      </c>
      <c r="K1226" s="501">
        <f t="shared" si="36"/>
        <v>683.4</v>
      </c>
      <c r="L1226" s="504"/>
    </row>
    <row r="1227" spans="1:12" x14ac:dyDescent="0.2">
      <c r="A1227" s="319" t="s">
        <v>3079</v>
      </c>
      <c r="B1227" s="27" t="s">
        <v>3078</v>
      </c>
      <c r="C1227" s="25">
        <v>35</v>
      </c>
      <c r="D1227" s="36" t="s">
        <v>382</v>
      </c>
      <c r="E1227" s="26" t="s">
        <v>1611</v>
      </c>
      <c r="F1227" s="26" t="s">
        <v>359</v>
      </c>
      <c r="G1227" s="296">
        <v>1</v>
      </c>
      <c r="H1227" s="296">
        <v>595</v>
      </c>
      <c r="I1227" s="501">
        <f t="shared" si="37"/>
        <v>690</v>
      </c>
      <c r="J1227" s="509">
        <v>670</v>
      </c>
      <c r="K1227" s="501">
        <f t="shared" si="36"/>
        <v>683.4</v>
      </c>
      <c r="L1227" s="504"/>
    </row>
    <row r="1228" spans="1:12" x14ac:dyDescent="0.2">
      <c r="A1228" s="319" t="s">
        <v>3081</v>
      </c>
      <c r="B1228" s="27" t="s">
        <v>3080</v>
      </c>
      <c r="C1228" s="25">
        <v>35</v>
      </c>
      <c r="D1228" s="36" t="s">
        <v>382</v>
      </c>
      <c r="E1228" s="26" t="s">
        <v>1611</v>
      </c>
      <c r="F1228" s="26" t="s">
        <v>359</v>
      </c>
      <c r="G1228" s="296">
        <v>1</v>
      </c>
      <c r="H1228" s="296">
        <v>595</v>
      </c>
      <c r="I1228" s="501">
        <f t="shared" si="37"/>
        <v>690</v>
      </c>
      <c r="J1228" s="509">
        <v>670</v>
      </c>
      <c r="K1228" s="501">
        <f t="shared" si="36"/>
        <v>683.4</v>
      </c>
      <c r="L1228" s="504"/>
    </row>
    <row r="1229" spans="1:12" x14ac:dyDescent="0.2">
      <c r="A1229" s="319" t="s">
        <v>3083</v>
      </c>
      <c r="B1229" s="27" t="s">
        <v>3082</v>
      </c>
      <c r="C1229" s="25">
        <v>35</v>
      </c>
      <c r="D1229" s="36" t="s">
        <v>382</v>
      </c>
      <c r="E1229" s="26" t="s">
        <v>1611</v>
      </c>
      <c r="F1229" s="26" t="s">
        <v>359</v>
      </c>
      <c r="G1229" s="296">
        <v>1</v>
      </c>
      <c r="H1229" s="296">
        <v>595</v>
      </c>
      <c r="I1229" s="501">
        <f t="shared" si="37"/>
        <v>690</v>
      </c>
      <c r="J1229" s="509">
        <v>670</v>
      </c>
      <c r="K1229" s="501">
        <f t="shared" si="36"/>
        <v>683.4</v>
      </c>
      <c r="L1229" s="504"/>
    </row>
    <row r="1230" spans="1:12" x14ac:dyDescent="0.2">
      <c r="A1230" s="319" t="s">
        <v>3085</v>
      </c>
      <c r="B1230" s="27" t="s">
        <v>3084</v>
      </c>
      <c r="C1230" s="25">
        <v>35</v>
      </c>
      <c r="D1230" s="36" t="s">
        <v>382</v>
      </c>
      <c r="E1230" s="26" t="s">
        <v>1611</v>
      </c>
      <c r="F1230" s="26" t="s">
        <v>359</v>
      </c>
      <c r="G1230" s="296">
        <v>1</v>
      </c>
      <c r="H1230" s="296">
        <v>595</v>
      </c>
      <c r="I1230" s="501">
        <f t="shared" si="37"/>
        <v>690</v>
      </c>
      <c r="J1230" s="509">
        <v>670</v>
      </c>
      <c r="K1230" s="501">
        <f t="shared" si="36"/>
        <v>683.4</v>
      </c>
      <c r="L1230" s="504"/>
    </row>
    <row r="1231" spans="1:12" x14ac:dyDescent="0.2">
      <c r="A1231" s="318"/>
      <c r="B1231" s="291" t="s">
        <v>3811</v>
      </c>
      <c r="C1231" s="291"/>
      <c r="D1231" s="291"/>
      <c r="E1231" s="291"/>
      <c r="F1231" s="291"/>
      <c r="G1231" s="299"/>
      <c r="H1231" s="299"/>
      <c r="I1231" s="501">
        <f t="shared" si="37"/>
        <v>0</v>
      </c>
      <c r="J1231" s="299"/>
      <c r="K1231" s="501">
        <f t="shared" si="36"/>
        <v>0</v>
      </c>
      <c r="L1231" s="504"/>
    </row>
    <row r="1232" spans="1:12" x14ac:dyDescent="0.2">
      <c r="A1232" s="319" t="s">
        <v>3087</v>
      </c>
      <c r="B1232" s="27" t="s">
        <v>3086</v>
      </c>
      <c r="C1232" s="25">
        <v>35</v>
      </c>
      <c r="D1232" s="36" t="s">
        <v>382</v>
      </c>
      <c r="E1232" s="26" t="s">
        <v>1611</v>
      </c>
      <c r="F1232" s="26" t="s">
        <v>359</v>
      </c>
      <c r="G1232" s="296">
        <v>1</v>
      </c>
      <c r="H1232" s="296">
        <v>595</v>
      </c>
      <c r="I1232" s="501">
        <f t="shared" si="37"/>
        <v>690</v>
      </c>
      <c r="J1232" s="509">
        <v>670</v>
      </c>
      <c r="K1232" s="501">
        <f t="shared" si="36"/>
        <v>683.4</v>
      </c>
      <c r="L1232" s="504"/>
    </row>
    <row r="1233" spans="1:12" x14ac:dyDescent="0.2">
      <c r="A1233" s="319" t="s">
        <v>3089</v>
      </c>
      <c r="B1233" s="27" t="s">
        <v>3088</v>
      </c>
      <c r="C1233" s="25">
        <v>35</v>
      </c>
      <c r="D1233" s="36" t="s">
        <v>382</v>
      </c>
      <c r="E1233" s="26" t="s">
        <v>1611</v>
      </c>
      <c r="F1233" s="26" t="s">
        <v>359</v>
      </c>
      <c r="G1233" s="296">
        <v>1</v>
      </c>
      <c r="H1233" s="296">
        <v>595</v>
      </c>
      <c r="I1233" s="501">
        <f t="shared" si="37"/>
        <v>690</v>
      </c>
      <c r="J1233" s="509">
        <v>670</v>
      </c>
      <c r="K1233" s="501">
        <f t="shared" si="36"/>
        <v>683.4</v>
      </c>
      <c r="L1233" s="504"/>
    </row>
    <row r="1234" spans="1:12" x14ac:dyDescent="0.2">
      <c r="A1234" s="319" t="s">
        <v>3091</v>
      </c>
      <c r="B1234" s="27" t="s">
        <v>3090</v>
      </c>
      <c r="C1234" s="25">
        <v>35</v>
      </c>
      <c r="D1234" s="36" t="s">
        <v>382</v>
      </c>
      <c r="E1234" s="26" t="s">
        <v>1611</v>
      </c>
      <c r="F1234" s="26" t="s">
        <v>359</v>
      </c>
      <c r="G1234" s="296">
        <v>1</v>
      </c>
      <c r="H1234" s="296">
        <v>595</v>
      </c>
      <c r="I1234" s="501">
        <f t="shared" si="37"/>
        <v>690</v>
      </c>
      <c r="J1234" s="509">
        <v>670</v>
      </c>
      <c r="K1234" s="501">
        <f t="shared" si="36"/>
        <v>683.4</v>
      </c>
      <c r="L1234" s="504"/>
    </row>
    <row r="1235" spans="1:12" x14ac:dyDescent="0.2">
      <c r="A1235" s="319" t="s">
        <v>3093</v>
      </c>
      <c r="B1235" s="27" t="s">
        <v>3092</v>
      </c>
      <c r="C1235" s="25">
        <v>35</v>
      </c>
      <c r="D1235" s="36" t="s">
        <v>382</v>
      </c>
      <c r="E1235" s="26" t="s">
        <v>1611</v>
      </c>
      <c r="F1235" s="26" t="s">
        <v>359</v>
      </c>
      <c r="G1235" s="296">
        <v>1</v>
      </c>
      <c r="H1235" s="296">
        <v>595</v>
      </c>
      <c r="I1235" s="501">
        <f t="shared" si="37"/>
        <v>690</v>
      </c>
      <c r="J1235" s="509">
        <v>670</v>
      </c>
      <c r="K1235" s="501">
        <f t="shared" si="36"/>
        <v>683.4</v>
      </c>
      <c r="L1235" s="504"/>
    </row>
    <row r="1236" spans="1:12" x14ac:dyDescent="0.2">
      <c r="A1236" s="319" t="s">
        <v>3095</v>
      </c>
      <c r="B1236" s="27" t="s">
        <v>3094</v>
      </c>
      <c r="C1236" s="25">
        <v>35</v>
      </c>
      <c r="D1236" s="36" t="s">
        <v>382</v>
      </c>
      <c r="E1236" s="26" t="s">
        <v>1611</v>
      </c>
      <c r="F1236" s="26" t="s">
        <v>359</v>
      </c>
      <c r="G1236" s="296">
        <v>1</v>
      </c>
      <c r="H1236" s="296">
        <v>595</v>
      </c>
      <c r="I1236" s="501">
        <f t="shared" si="37"/>
        <v>690</v>
      </c>
      <c r="J1236" s="509">
        <v>670</v>
      </c>
      <c r="K1236" s="501">
        <f t="shared" si="36"/>
        <v>683.4</v>
      </c>
      <c r="L1236" s="504"/>
    </row>
    <row r="1237" spans="1:12" x14ac:dyDescent="0.2">
      <c r="A1237" s="319" t="s">
        <v>3097</v>
      </c>
      <c r="B1237" s="27" t="s">
        <v>3096</v>
      </c>
      <c r="C1237" s="25">
        <v>35</v>
      </c>
      <c r="D1237" s="36" t="s">
        <v>382</v>
      </c>
      <c r="E1237" s="26" t="s">
        <v>1611</v>
      </c>
      <c r="F1237" s="26" t="s">
        <v>359</v>
      </c>
      <c r="G1237" s="296">
        <v>1</v>
      </c>
      <c r="H1237" s="296">
        <v>595</v>
      </c>
      <c r="I1237" s="501">
        <f t="shared" si="37"/>
        <v>690</v>
      </c>
      <c r="J1237" s="509">
        <v>670</v>
      </c>
      <c r="K1237" s="501">
        <f t="shared" si="36"/>
        <v>683.4</v>
      </c>
      <c r="L1237" s="504"/>
    </row>
    <row r="1238" spans="1:12" x14ac:dyDescent="0.2">
      <c r="A1238" s="319" t="s">
        <v>3099</v>
      </c>
      <c r="B1238" s="27" t="s">
        <v>3098</v>
      </c>
      <c r="C1238" s="25">
        <v>35</v>
      </c>
      <c r="D1238" s="36" t="s">
        <v>382</v>
      </c>
      <c r="E1238" s="26" t="s">
        <v>1611</v>
      </c>
      <c r="F1238" s="26" t="s">
        <v>359</v>
      </c>
      <c r="G1238" s="296">
        <v>1</v>
      </c>
      <c r="H1238" s="296">
        <v>595</v>
      </c>
      <c r="I1238" s="501">
        <f t="shared" si="37"/>
        <v>690</v>
      </c>
      <c r="J1238" s="509">
        <v>670</v>
      </c>
      <c r="K1238" s="501">
        <f t="shared" si="36"/>
        <v>683.4</v>
      </c>
      <c r="L1238" s="504"/>
    </row>
    <row r="1239" spans="1:12" x14ac:dyDescent="0.2">
      <c r="A1239" s="319" t="s">
        <v>3101</v>
      </c>
      <c r="B1239" s="27" t="s">
        <v>3100</v>
      </c>
      <c r="C1239" s="25">
        <v>35</v>
      </c>
      <c r="D1239" s="36" t="s">
        <v>382</v>
      </c>
      <c r="E1239" s="26" t="s">
        <v>1611</v>
      </c>
      <c r="F1239" s="26" t="s">
        <v>359</v>
      </c>
      <c r="G1239" s="296">
        <v>1</v>
      </c>
      <c r="H1239" s="296">
        <v>595</v>
      </c>
      <c r="I1239" s="501">
        <f t="shared" si="37"/>
        <v>690</v>
      </c>
      <c r="J1239" s="509">
        <v>670</v>
      </c>
      <c r="K1239" s="501">
        <f t="shared" si="36"/>
        <v>683.4</v>
      </c>
      <c r="L1239" s="504"/>
    </row>
    <row r="1240" spans="1:12" x14ac:dyDescent="0.2">
      <c r="A1240" s="319" t="s">
        <v>3103</v>
      </c>
      <c r="B1240" s="27" t="s">
        <v>3102</v>
      </c>
      <c r="C1240" s="25">
        <v>35</v>
      </c>
      <c r="D1240" s="36" t="s">
        <v>382</v>
      </c>
      <c r="E1240" s="26" t="s">
        <v>1611</v>
      </c>
      <c r="F1240" s="26" t="s">
        <v>359</v>
      </c>
      <c r="G1240" s="296">
        <v>1</v>
      </c>
      <c r="H1240" s="296">
        <v>595</v>
      </c>
      <c r="I1240" s="501">
        <f t="shared" si="37"/>
        <v>690</v>
      </c>
      <c r="J1240" s="509">
        <v>670</v>
      </c>
      <c r="K1240" s="501">
        <f t="shared" si="36"/>
        <v>683.4</v>
      </c>
      <c r="L1240" s="504"/>
    </row>
    <row r="1241" spans="1:12" x14ac:dyDescent="0.2">
      <c r="A1241" s="319" t="s">
        <v>3105</v>
      </c>
      <c r="B1241" s="27" t="s">
        <v>3104</v>
      </c>
      <c r="C1241" s="25">
        <v>35</v>
      </c>
      <c r="D1241" s="36" t="s">
        <v>382</v>
      </c>
      <c r="E1241" s="26" t="s">
        <v>1611</v>
      </c>
      <c r="F1241" s="26" t="s">
        <v>359</v>
      </c>
      <c r="G1241" s="296">
        <v>1</v>
      </c>
      <c r="H1241" s="296">
        <v>595</v>
      </c>
      <c r="I1241" s="501">
        <f t="shared" si="37"/>
        <v>690</v>
      </c>
      <c r="J1241" s="509">
        <v>670</v>
      </c>
      <c r="K1241" s="501">
        <f t="shared" si="36"/>
        <v>683.4</v>
      </c>
      <c r="L1241" s="504"/>
    </row>
    <row r="1242" spans="1:12" x14ac:dyDescent="0.2">
      <c r="A1242" s="319" t="s">
        <v>3107</v>
      </c>
      <c r="B1242" s="27" t="s">
        <v>3106</v>
      </c>
      <c r="C1242" s="25">
        <v>35</v>
      </c>
      <c r="D1242" s="36" t="s">
        <v>382</v>
      </c>
      <c r="E1242" s="26" t="s">
        <v>1611</v>
      </c>
      <c r="F1242" s="26" t="s">
        <v>359</v>
      </c>
      <c r="G1242" s="296">
        <v>1</v>
      </c>
      <c r="H1242" s="296">
        <v>595</v>
      </c>
      <c r="I1242" s="501">
        <f t="shared" si="37"/>
        <v>690</v>
      </c>
      <c r="J1242" s="509">
        <v>670</v>
      </c>
      <c r="K1242" s="501">
        <f t="shared" si="36"/>
        <v>683.4</v>
      </c>
      <c r="L1242" s="504"/>
    </row>
    <row r="1243" spans="1:12" x14ac:dyDescent="0.2">
      <c r="A1243" s="319" t="s">
        <v>3109</v>
      </c>
      <c r="B1243" s="27" t="s">
        <v>3108</v>
      </c>
      <c r="C1243" s="25">
        <v>35</v>
      </c>
      <c r="D1243" s="36" t="s">
        <v>382</v>
      </c>
      <c r="E1243" s="26" t="s">
        <v>1611</v>
      </c>
      <c r="F1243" s="26" t="s">
        <v>359</v>
      </c>
      <c r="G1243" s="296">
        <v>1</v>
      </c>
      <c r="H1243" s="296">
        <v>595</v>
      </c>
      <c r="I1243" s="501">
        <f t="shared" si="37"/>
        <v>690</v>
      </c>
      <c r="J1243" s="509">
        <v>670</v>
      </c>
      <c r="K1243" s="501">
        <f t="shared" si="36"/>
        <v>683.4</v>
      </c>
      <c r="L1243" s="504"/>
    </row>
    <row r="1244" spans="1:12" x14ac:dyDescent="0.2">
      <c r="A1244" s="319" t="s">
        <v>3111</v>
      </c>
      <c r="B1244" s="27" t="s">
        <v>3110</v>
      </c>
      <c r="C1244" s="25">
        <v>35</v>
      </c>
      <c r="D1244" s="36" t="s">
        <v>382</v>
      </c>
      <c r="E1244" s="26" t="s">
        <v>1611</v>
      </c>
      <c r="F1244" s="26" t="s">
        <v>359</v>
      </c>
      <c r="G1244" s="296">
        <v>1</v>
      </c>
      <c r="H1244" s="296">
        <v>595</v>
      </c>
      <c r="I1244" s="501">
        <f t="shared" si="37"/>
        <v>690</v>
      </c>
      <c r="J1244" s="509">
        <v>670</v>
      </c>
      <c r="K1244" s="501">
        <f t="shared" si="36"/>
        <v>683.4</v>
      </c>
      <c r="L1244" s="504"/>
    </row>
    <row r="1245" spans="1:12" x14ac:dyDescent="0.2">
      <c r="A1245" s="319" t="s">
        <v>3113</v>
      </c>
      <c r="B1245" s="27" t="s">
        <v>3112</v>
      </c>
      <c r="C1245" s="25">
        <v>35</v>
      </c>
      <c r="D1245" s="36" t="s">
        <v>382</v>
      </c>
      <c r="E1245" s="26" t="s">
        <v>1611</v>
      </c>
      <c r="F1245" s="26" t="s">
        <v>359</v>
      </c>
      <c r="G1245" s="296">
        <v>1</v>
      </c>
      <c r="H1245" s="296">
        <v>595</v>
      </c>
      <c r="I1245" s="501">
        <f t="shared" si="37"/>
        <v>690</v>
      </c>
      <c r="J1245" s="509">
        <v>670</v>
      </c>
      <c r="K1245" s="501">
        <f t="shared" si="36"/>
        <v>683.4</v>
      </c>
      <c r="L1245" s="504"/>
    </row>
    <row r="1246" spans="1:12" x14ac:dyDescent="0.2">
      <c r="A1246" s="319" t="s">
        <v>3115</v>
      </c>
      <c r="B1246" s="27" t="s">
        <v>3114</v>
      </c>
      <c r="C1246" s="25">
        <v>35</v>
      </c>
      <c r="D1246" s="36" t="s">
        <v>382</v>
      </c>
      <c r="E1246" s="26" t="s">
        <v>1611</v>
      </c>
      <c r="F1246" s="26" t="s">
        <v>359</v>
      </c>
      <c r="G1246" s="296">
        <v>1</v>
      </c>
      <c r="H1246" s="296">
        <v>595</v>
      </c>
      <c r="I1246" s="501">
        <f t="shared" si="37"/>
        <v>690</v>
      </c>
      <c r="J1246" s="509">
        <v>670</v>
      </c>
      <c r="K1246" s="501">
        <f t="shared" si="36"/>
        <v>683.4</v>
      </c>
      <c r="L1246" s="504"/>
    </row>
    <row r="1247" spans="1:12" x14ac:dyDescent="0.2">
      <c r="A1247" s="319" t="s">
        <v>3117</v>
      </c>
      <c r="B1247" s="27" t="s">
        <v>3116</v>
      </c>
      <c r="C1247" s="25">
        <v>35</v>
      </c>
      <c r="D1247" s="36" t="s">
        <v>382</v>
      </c>
      <c r="E1247" s="26" t="s">
        <v>1611</v>
      </c>
      <c r="F1247" s="26" t="s">
        <v>359</v>
      </c>
      <c r="G1247" s="296">
        <v>1</v>
      </c>
      <c r="H1247" s="296">
        <v>595</v>
      </c>
      <c r="I1247" s="501">
        <f t="shared" si="37"/>
        <v>690</v>
      </c>
      <c r="J1247" s="509">
        <v>670</v>
      </c>
      <c r="K1247" s="501">
        <f t="shared" si="36"/>
        <v>683.4</v>
      </c>
      <c r="L1247" s="504"/>
    </row>
    <row r="1248" spans="1:12" x14ac:dyDescent="0.2">
      <c r="A1248" s="319" t="s">
        <v>3119</v>
      </c>
      <c r="B1248" s="27" t="s">
        <v>3118</v>
      </c>
      <c r="C1248" s="25">
        <v>35</v>
      </c>
      <c r="D1248" s="36" t="s">
        <v>382</v>
      </c>
      <c r="E1248" s="26" t="s">
        <v>1611</v>
      </c>
      <c r="F1248" s="26" t="s">
        <v>359</v>
      </c>
      <c r="G1248" s="296">
        <v>1</v>
      </c>
      <c r="H1248" s="296">
        <v>595</v>
      </c>
      <c r="I1248" s="501">
        <f t="shared" si="37"/>
        <v>690</v>
      </c>
      <c r="J1248" s="509">
        <v>670</v>
      </c>
      <c r="K1248" s="501">
        <f t="shared" si="36"/>
        <v>683.4</v>
      </c>
      <c r="L1248" s="504"/>
    </row>
    <row r="1249" spans="1:12" x14ac:dyDescent="0.2">
      <c r="A1249" s="319" t="s">
        <v>3121</v>
      </c>
      <c r="B1249" s="27" t="s">
        <v>3120</v>
      </c>
      <c r="C1249" s="25">
        <v>35</v>
      </c>
      <c r="D1249" s="36" t="s">
        <v>382</v>
      </c>
      <c r="E1249" s="26" t="s">
        <v>1611</v>
      </c>
      <c r="F1249" s="26" t="s">
        <v>359</v>
      </c>
      <c r="G1249" s="296">
        <v>1</v>
      </c>
      <c r="H1249" s="296">
        <v>595</v>
      </c>
      <c r="I1249" s="501">
        <f t="shared" si="37"/>
        <v>690</v>
      </c>
      <c r="J1249" s="509">
        <v>670</v>
      </c>
      <c r="K1249" s="501">
        <f t="shared" ref="K1249:K1312" si="38">J1249+(J1249*2/100)</f>
        <v>683.4</v>
      </c>
      <c r="L1249" s="504"/>
    </row>
    <row r="1250" spans="1:12" x14ac:dyDescent="0.2">
      <c r="A1250" s="318"/>
      <c r="B1250" s="291" t="s">
        <v>3812</v>
      </c>
      <c r="C1250" s="291"/>
      <c r="D1250" s="291"/>
      <c r="E1250" s="291"/>
      <c r="F1250" s="291"/>
      <c r="G1250" s="299"/>
      <c r="H1250" s="299"/>
      <c r="I1250" s="501">
        <f t="shared" si="37"/>
        <v>0</v>
      </c>
      <c r="J1250" s="299"/>
      <c r="K1250" s="501">
        <f t="shared" si="38"/>
        <v>0</v>
      </c>
      <c r="L1250" s="504"/>
    </row>
    <row r="1251" spans="1:12" x14ac:dyDescent="0.2">
      <c r="A1251" s="319" t="s">
        <v>3123</v>
      </c>
      <c r="B1251" s="27" t="s">
        <v>3122</v>
      </c>
      <c r="C1251" s="25">
        <v>35</v>
      </c>
      <c r="D1251" s="36" t="s">
        <v>382</v>
      </c>
      <c r="E1251" s="26" t="s">
        <v>1611</v>
      </c>
      <c r="F1251" s="26" t="s">
        <v>359</v>
      </c>
      <c r="G1251" s="296">
        <v>1</v>
      </c>
      <c r="H1251" s="296">
        <v>595</v>
      </c>
      <c r="I1251" s="501">
        <f t="shared" si="37"/>
        <v>690</v>
      </c>
      <c r="J1251" s="509">
        <v>670</v>
      </c>
      <c r="K1251" s="501">
        <f t="shared" si="38"/>
        <v>683.4</v>
      </c>
      <c r="L1251" s="504"/>
    </row>
    <row r="1252" spans="1:12" x14ac:dyDescent="0.2">
      <c r="A1252" s="319" t="s">
        <v>3125</v>
      </c>
      <c r="B1252" s="27" t="s">
        <v>3124</v>
      </c>
      <c r="C1252" s="25">
        <v>35</v>
      </c>
      <c r="D1252" s="36" t="s">
        <v>382</v>
      </c>
      <c r="E1252" s="26" t="s">
        <v>1611</v>
      </c>
      <c r="F1252" s="26" t="s">
        <v>359</v>
      </c>
      <c r="G1252" s="296">
        <v>1</v>
      </c>
      <c r="H1252" s="296">
        <v>595</v>
      </c>
      <c r="I1252" s="501">
        <f t="shared" si="37"/>
        <v>690</v>
      </c>
      <c r="J1252" s="509">
        <v>670</v>
      </c>
      <c r="K1252" s="501">
        <f t="shared" si="38"/>
        <v>683.4</v>
      </c>
      <c r="L1252" s="504"/>
    </row>
    <row r="1253" spans="1:12" x14ac:dyDescent="0.2">
      <c r="A1253" s="319" t="s">
        <v>3127</v>
      </c>
      <c r="B1253" s="27" t="s">
        <v>3126</v>
      </c>
      <c r="C1253" s="25">
        <v>35</v>
      </c>
      <c r="D1253" s="36" t="s">
        <v>382</v>
      </c>
      <c r="E1253" s="26" t="s">
        <v>1611</v>
      </c>
      <c r="F1253" s="26" t="s">
        <v>359</v>
      </c>
      <c r="G1253" s="296">
        <v>1</v>
      </c>
      <c r="H1253" s="296">
        <v>595</v>
      </c>
      <c r="I1253" s="501">
        <f t="shared" si="37"/>
        <v>690</v>
      </c>
      <c r="J1253" s="509">
        <v>670</v>
      </c>
      <c r="K1253" s="501">
        <f t="shared" si="38"/>
        <v>683.4</v>
      </c>
      <c r="L1253" s="504"/>
    </row>
    <row r="1254" spans="1:12" x14ac:dyDescent="0.2">
      <c r="A1254" s="319" t="s">
        <v>3129</v>
      </c>
      <c r="B1254" s="27" t="s">
        <v>3128</v>
      </c>
      <c r="C1254" s="25">
        <v>35</v>
      </c>
      <c r="D1254" s="36" t="s">
        <v>382</v>
      </c>
      <c r="E1254" s="26" t="s">
        <v>1611</v>
      </c>
      <c r="F1254" s="26" t="s">
        <v>359</v>
      </c>
      <c r="G1254" s="296">
        <v>1</v>
      </c>
      <c r="H1254" s="296">
        <v>595</v>
      </c>
      <c r="I1254" s="501">
        <f t="shared" si="37"/>
        <v>690</v>
      </c>
      <c r="J1254" s="509">
        <v>670</v>
      </c>
      <c r="K1254" s="501">
        <f t="shared" si="38"/>
        <v>683.4</v>
      </c>
      <c r="L1254" s="504"/>
    </row>
    <row r="1255" spans="1:12" x14ac:dyDescent="0.2">
      <c r="A1255" s="319" t="s">
        <v>3131</v>
      </c>
      <c r="B1255" s="27" t="s">
        <v>3130</v>
      </c>
      <c r="C1255" s="25">
        <v>35</v>
      </c>
      <c r="D1255" s="36" t="s">
        <v>382</v>
      </c>
      <c r="E1255" s="26" t="s">
        <v>1611</v>
      </c>
      <c r="F1255" s="26" t="s">
        <v>359</v>
      </c>
      <c r="G1255" s="296">
        <v>1</v>
      </c>
      <c r="H1255" s="296">
        <v>595</v>
      </c>
      <c r="I1255" s="501">
        <f t="shared" si="37"/>
        <v>690</v>
      </c>
      <c r="J1255" s="509">
        <v>670</v>
      </c>
      <c r="K1255" s="501">
        <f t="shared" si="38"/>
        <v>683.4</v>
      </c>
      <c r="L1255" s="504"/>
    </row>
    <row r="1256" spans="1:12" x14ac:dyDescent="0.2">
      <c r="A1256" s="318"/>
      <c r="B1256" s="291" t="s">
        <v>3813</v>
      </c>
      <c r="C1256" s="291"/>
      <c r="D1256" s="291"/>
      <c r="E1256" s="291"/>
      <c r="F1256" s="291"/>
      <c r="G1256" s="299"/>
      <c r="H1256" s="299"/>
      <c r="I1256" s="501">
        <f t="shared" si="37"/>
        <v>0</v>
      </c>
      <c r="J1256" s="299"/>
      <c r="K1256" s="501">
        <f t="shared" si="38"/>
        <v>0</v>
      </c>
      <c r="L1256" s="504"/>
    </row>
    <row r="1257" spans="1:12" x14ac:dyDescent="0.2">
      <c r="A1257" s="319" t="s">
        <v>3133</v>
      </c>
      <c r="B1257" s="27" t="s">
        <v>3132</v>
      </c>
      <c r="C1257" s="25">
        <v>35</v>
      </c>
      <c r="D1257" s="36" t="s">
        <v>382</v>
      </c>
      <c r="E1257" s="26" t="s">
        <v>1611</v>
      </c>
      <c r="F1257" s="26" t="s">
        <v>359</v>
      </c>
      <c r="G1257" s="296">
        <v>1</v>
      </c>
      <c r="H1257" s="296">
        <v>595</v>
      </c>
      <c r="I1257" s="501">
        <f t="shared" si="37"/>
        <v>690</v>
      </c>
      <c r="J1257" s="509">
        <v>670</v>
      </c>
      <c r="K1257" s="501">
        <f t="shared" si="38"/>
        <v>683.4</v>
      </c>
      <c r="L1257" s="504"/>
    </row>
    <row r="1258" spans="1:12" x14ac:dyDescent="0.2">
      <c r="A1258" s="319" t="s">
        <v>3135</v>
      </c>
      <c r="B1258" s="27" t="s">
        <v>3134</v>
      </c>
      <c r="C1258" s="25">
        <v>35</v>
      </c>
      <c r="D1258" s="36" t="s">
        <v>382</v>
      </c>
      <c r="E1258" s="26" t="s">
        <v>1611</v>
      </c>
      <c r="F1258" s="26" t="s">
        <v>359</v>
      </c>
      <c r="G1258" s="296">
        <v>1</v>
      </c>
      <c r="H1258" s="296">
        <v>595</v>
      </c>
      <c r="I1258" s="501">
        <f t="shared" si="37"/>
        <v>690</v>
      </c>
      <c r="J1258" s="509">
        <v>670</v>
      </c>
      <c r="K1258" s="501">
        <f t="shared" si="38"/>
        <v>683.4</v>
      </c>
      <c r="L1258" s="504"/>
    </row>
    <row r="1259" spans="1:12" x14ac:dyDescent="0.2">
      <c r="A1259" s="319" t="s">
        <v>3137</v>
      </c>
      <c r="B1259" s="27" t="s">
        <v>3136</v>
      </c>
      <c r="C1259" s="25">
        <v>35</v>
      </c>
      <c r="D1259" s="36" t="s">
        <v>382</v>
      </c>
      <c r="E1259" s="26" t="s">
        <v>1611</v>
      </c>
      <c r="F1259" s="26" t="s">
        <v>359</v>
      </c>
      <c r="G1259" s="296">
        <v>1</v>
      </c>
      <c r="H1259" s="296">
        <v>595</v>
      </c>
      <c r="I1259" s="501">
        <f t="shared" si="37"/>
        <v>690</v>
      </c>
      <c r="J1259" s="509">
        <v>670</v>
      </c>
      <c r="K1259" s="501">
        <f t="shared" si="38"/>
        <v>683.4</v>
      </c>
      <c r="L1259" s="504"/>
    </row>
    <row r="1260" spans="1:12" x14ac:dyDescent="0.2">
      <c r="A1260" s="319" t="s">
        <v>3139</v>
      </c>
      <c r="B1260" s="27" t="s">
        <v>3138</v>
      </c>
      <c r="C1260" s="25">
        <v>35</v>
      </c>
      <c r="D1260" s="36" t="s">
        <v>382</v>
      </c>
      <c r="E1260" s="26" t="s">
        <v>1611</v>
      </c>
      <c r="F1260" s="26" t="s">
        <v>359</v>
      </c>
      <c r="G1260" s="296">
        <v>1</v>
      </c>
      <c r="H1260" s="296">
        <v>595</v>
      </c>
      <c r="I1260" s="501">
        <f t="shared" si="37"/>
        <v>690</v>
      </c>
      <c r="J1260" s="509">
        <v>670</v>
      </c>
      <c r="K1260" s="501">
        <f t="shared" si="38"/>
        <v>683.4</v>
      </c>
      <c r="L1260" s="504"/>
    </row>
    <row r="1261" spans="1:12" x14ac:dyDescent="0.2">
      <c r="A1261" s="319" t="s">
        <v>3141</v>
      </c>
      <c r="B1261" s="27" t="s">
        <v>3140</v>
      </c>
      <c r="C1261" s="25">
        <v>35</v>
      </c>
      <c r="D1261" s="36" t="s">
        <v>382</v>
      </c>
      <c r="E1261" s="26" t="s">
        <v>1611</v>
      </c>
      <c r="F1261" s="26" t="s">
        <v>359</v>
      </c>
      <c r="G1261" s="296">
        <v>1</v>
      </c>
      <c r="H1261" s="296">
        <v>595</v>
      </c>
      <c r="I1261" s="501">
        <f t="shared" ref="I1261:I1324" si="39">CEILING(K1261,10)</f>
        <v>690</v>
      </c>
      <c r="J1261" s="509">
        <v>670</v>
      </c>
      <c r="K1261" s="501">
        <f t="shared" si="38"/>
        <v>683.4</v>
      </c>
      <c r="L1261" s="504"/>
    </row>
    <row r="1262" spans="1:12" x14ac:dyDescent="0.2">
      <c r="A1262" s="319" t="s">
        <v>3143</v>
      </c>
      <c r="B1262" s="27" t="s">
        <v>3142</v>
      </c>
      <c r="C1262" s="25">
        <v>35</v>
      </c>
      <c r="D1262" s="36" t="s">
        <v>382</v>
      </c>
      <c r="E1262" s="26" t="s">
        <v>1611</v>
      </c>
      <c r="F1262" s="26" t="s">
        <v>359</v>
      </c>
      <c r="G1262" s="296">
        <v>1</v>
      </c>
      <c r="H1262" s="296">
        <v>595</v>
      </c>
      <c r="I1262" s="501">
        <f t="shared" si="39"/>
        <v>690</v>
      </c>
      <c r="J1262" s="509">
        <v>670</v>
      </c>
      <c r="K1262" s="501">
        <f t="shared" si="38"/>
        <v>683.4</v>
      </c>
      <c r="L1262" s="504"/>
    </row>
    <row r="1263" spans="1:12" x14ac:dyDescent="0.2">
      <c r="A1263" s="319" t="s">
        <v>3145</v>
      </c>
      <c r="B1263" s="27" t="s">
        <v>3144</v>
      </c>
      <c r="C1263" s="25">
        <v>35</v>
      </c>
      <c r="D1263" s="36" t="s">
        <v>382</v>
      </c>
      <c r="E1263" s="26" t="s">
        <v>1611</v>
      </c>
      <c r="F1263" s="26" t="s">
        <v>359</v>
      </c>
      <c r="G1263" s="296">
        <v>1</v>
      </c>
      <c r="H1263" s="296">
        <v>595</v>
      </c>
      <c r="I1263" s="501">
        <f t="shared" si="39"/>
        <v>690</v>
      </c>
      <c r="J1263" s="509">
        <v>670</v>
      </c>
      <c r="K1263" s="501">
        <f t="shared" si="38"/>
        <v>683.4</v>
      </c>
      <c r="L1263" s="504"/>
    </row>
    <row r="1264" spans="1:12" x14ac:dyDescent="0.2">
      <c r="A1264" s="319" t="s">
        <v>3147</v>
      </c>
      <c r="B1264" s="27" t="s">
        <v>3146</v>
      </c>
      <c r="C1264" s="25">
        <v>35</v>
      </c>
      <c r="D1264" s="36" t="s">
        <v>382</v>
      </c>
      <c r="E1264" s="26" t="s">
        <v>1611</v>
      </c>
      <c r="F1264" s="26" t="s">
        <v>359</v>
      </c>
      <c r="G1264" s="296">
        <v>1</v>
      </c>
      <c r="H1264" s="296">
        <v>595</v>
      </c>
      <c r="I1264" s="501">
        <f t="shared" si="39"/>
        <v>690</v>
      </c>
      <c r="J1264" s="509">
        <v>670</v>
      </c>
      <c r="K1264" s="501">
        <f t="shared" si="38"/>
        <v>683.4</v>
      </c>
      <c r="L1264" s="504"/>
    </row>
    <row r="1265" spans="1:12" x14ac:dyDescent="0.2">
      <c r="A1265" s="319" t="s">
        <v>3149</v>
      </c>
      <c r="B1265" s="27" t="s">
        <v>3148</v>
      </c>
      <c r="C1265" s="25">
        <v>35</v>
      </c>
      <c r="D1265" s="36" t="s">
        <v>382</v>
      </c>
      <c r="E1265" s="26" t="s">
        <v>1611</v>
      </c>
      <c r="F1265" s="26" t="s">
        <v>359</v>
      </c>
      <c r="G1265" s="296">
        <v>1</v>
      </c>
      <c r="H1265" s="296">
        <v>595</v>
      </c>
      <c r="I1265" s="501">
        <f t="shared" si="39"/>
        <v>690</v>
      </c>
      <c r="J1265" s="509">
        <v>670</v>
      </c>
      <c r="K1265" s="501">
        <f t="shared" si="38"/>
        <v>683.4</v>
      </c>
      <c r="L1265" s="504"/>
    </row>
    <row r="1266" spans="1:12" x14ac:dyDescent="0.2">
      <c r="A1266" s="318"/>
      <c r="B1266" s="291" t="s">
        <v>1438</v>
      </c>
      <c r="C1266" s="291"/>
      <c r="D1266" s="291"/>
      <c r="E1266" s="291"/>
      <c r="F1266" s="291"/>
      <c r="G1266" s="299"/>
      <c r="H1266" s="299"/>
      <c r="I1266" s="501">
        <f t="shared" si="39"/>
        <v>0</v>
      </c>
      <c r="J1266" s="299"/>
      <c r="K1266" s="501">
        <f t="shared" si="38"/>
        <v>0</v>
      </c>
      <c r="L1266" s="504"/>
    </row>
    <row r="1267" spans="1:12" ht="60.75" x14ac:dyDescent="0.2">
      <c r="A1267" s="319" t="s">
        <v>3202</v>
      </c>
      <c r="B1267" s="27" t="s">
        <v>3201</v>
      </c>
      <c r="C1267" s="25">
        <v>35</v>
      </c>
      <c r="D1267" s="36" t="s">
        <v>382</v>
      </c>
      <c r="E1267" s="26" t="s">
        <v>1611</v>
      </c>
      <c r="F1267" s="26" t="s">
        <v>359</v>
      </c>
      <c r="G1267" s="296">
        <v>1</v>
      </c>
      <c r="H1267" s="296">
        <v>975</v>
      </c>
      <c r="I1267" s="501">
        <f t="shared" si="39"/>
        <v>1120</v>
      </c>
      <c r="J1267" s="509">
        <v>1090</v>
      </c>
      <c r="K1267" s="501">
        <f t="shared" si="38"/>
        <v>1111.8</v>
      </c>
      <c r="L1267" s="504"/>
    </row>
    <row r="1268" spans="1:12" ht="40.5" x14ac:dyDescent="0.2">
      <c r="A1268" s="319" t="s">
        <v>3204</v>
      </c>
      <c r="B1268" s="27" t="s">
        <v>3203</v>
      </c>
      <c r="C1268" s="25">
        <v>35</v>
      </c>
      <c r="D1268" s="36" t="s">
        <v>382</v>
      </c>
      <c r="E1268" s="26" t="s">
        <v>1611</v>
      </c>
      <c r="F1268" s="26" t="s">
        <v>359</v>
      </c>
      <c r="G1268" s="296">
        <v>1</v>
      </c>
      <c r="H1268" s="296">
        <v>975</v>
      </c>
      <c r="I1268" s="501">
        <f t="shared" si="39"/>
        <v>1120</v>
      </c>
      <c r="J1268" s="509">
        <v>1090</v>
      </c>
      <c r="K1268" s="501">
        <f t="shared" si="38"/>
        <v>1111.8</v>
      </c>
      <c r="L1268" s="504"/>
    </row>
    <row r="1269" spans="1:12" ht="81" x14ac:dyDescent="0.2">
      <c r="A1269" s="319" t="s">
        <v>3206</v>
      </c>
      <c r="B1269" s="27" t="s">
        <v>3205</v>
      </c>
      <c r="C1269" s="25">
        <v>35</v>
      </c>
      <c r="D1269" s="36" t="s">
        <v>382</v>
      </c>
      <c r="E1269" s="26" t="s">
        <v>1611</v>
      </c>
      <c r="F1269" s="26" t="s">
        <v>359</v>
      </c>
      <c r="G1269" s="296">
        <v>1</v>
      </c>
      <c r="H1269" s="296">
        <v>975</v>
      </c>
      <c r="I1269" s="501">
        <f t="shared" si="39"/>
        <v>1120</v>
      </c>
      <c r="J1269" s="509">
        <v>1090</v>
      </c>
      <c r="K1269" s="501">
        <f t="shared" si="38"/>
        <v>1111.8</v>
      </c>
      <c r="L1269" s="504"/>
    </row>
    <row r="1270" spans="1:12" ht="60.75" x14ac:dyDescent="0.2">
      <c r="A1270" s="319" t="s">
        <v>3208</v>
      </c>
      <c r="B1270" s="27" t="s">
        <v>3207</v>
      </c>
      <c r="C1270" s="25">
        <v>35</v>
      </c>
      <c r="D1270" s="36" t="s">
        <v>382</v>
      </c>
      <c r="E1270" s="26" t="s">
        <v>1611</v>
      </c>
      <c r="F1270" s="26" t="s">
        <v>359</v>
      </c>
      <c r="G1270" s="296">
        <v>1</v>
      </c>
      <c r="H1270" s="296">
        <v>975</v>
      </c>
      <c r="I1270" s="501">
        <f t="shared" si="39"/>
        <v>1120</v>
      </c>
      <c r="J1270" s="509">
        <v>1090</v>
      </c>
      <c r="K1270" s="501">
        <f t="shared" si="38"/>
        <v>1111.8</v>
      </c>
      <c r="L1270" s="504"/>
    </row>
    <row r="1271" spans="1:12" ht="60.75" x14ac:dyDescent="0.2">
      <c r="A1271" s="319" t="s">
        <v>3210</v>
      </c>
      <c r="B1271" s="27" t="s">
        <v>3209</v>
      </c>
      <c r="C1271" s="25">
        <v>35</v>
      </c>
      <c r="D1271" s="36" t="s">
        <v>382</v>
      </c>
      <c r="E1271" s="26" t="s">
        <v>1611</v>
      </c>
      <c r="F1271" s="26" t="s">
        <v>359</v>
      </c>
      <c r="G1271" s="296">
        <v>1</v>
      </c>
      <c r="H1271" s="296">
        <v>975</v>
      </c>
      <c r="I1271" s="501">
        <f t="shared" si="39"/>
        <v>1120</v>
      </c>
      <c r="J1271" s="509">
        <v>1090</v>
      </c>
      <c r="K1271" s="501">
        <f t="shared" si="38"/>
        <v>1111.8</v>
      </c>
      <c r="L1271" s="504"/>
    </row>
    <row r="1272" spans="1:12" ht="60.75" x14ac:dyDescent="0.2">
      <c r="A1272" s="319" t="s">
        <v>702</v>
      </c>
      <c r="B1272" s="27" t="s">
        <v>701</v>
      </c>
      <c r="C1272" s="25">
        <v>35</v>
      </c>
      <c r="D1272" s="36" t="s">
        <v>382</v>
      </c>
      <c r="E1272" s="26" t="s">
        <v>1611</v>
      </c>
      <c r="F1272" s="31" t="s">
        <v>359</v>
      </c>
      <c r="G1272" s="296">
        <v>1</v>
      </c>
      <c r="H1272" s="296">
        <v>975</v>
      </c>
      <c r="I1272" s="501">
        <f t="shared" si="39"/>
        <v>1120</v>
      </c>
      <c r="J1272" s="509">
        <v>1090</v>
      </c>
      <c r="K1272" s="501">
        <f t="shared" si="38"/>
        <v>1111.8</v>
      </c>
      <c r="L1272" s="504"/>
    </row>
    <row r="1273" spans="1:12" ht="60.75" x14ac:dyDescent="0.2">
      <c r="A1273" s="319" t="s">
        <v>704</v>
      </c>
      <c r="B1273" s="27" t="s">
        <v>703</v>
      </c>
      <c r="C1273" s="25">
        <v>35</v>
      </c>
      <c r="D1273" s="36" t="s">
        <v>382</v>
      </c>
      <c r="E1273" s="26" t="s">
        <v>1611</v>
      </c>
      <c r="F1273" s="31" t="s">
        <v>359</v>
      </c>
      <c r="G1273" s="296">
        <v>1</v>
      </c>
      <c r="H1273" s="296">
        <v>975</v>
      </c>
      <c r="I1273" s="501">
        <f t="shared" si="39"/>
        <v>1120</v>
      </c>
      <c r="J1273" s="509">
        <v>1090</v>
      </c>
      <c r="K1273" s="501">
        <f t="shared" si="38"/>
        <v>1111.8</v>
      </c>
      <c r="L1273" s="504"/>
    </row>
    <row r="1274" spans="1:12" ht="40.5" x14ac:dyDescent="0.2">
      <c r="A1274" s="319" t="s">
        <v>706</v>
      </c>
      <c r="B1274" s="27" t="s">
        <v>705</v>
      </c>
      <c r="C1274" s="25">
        <v>35</v>
      </c>
      <c r="D1274" s="36" t="s">
        <v>382</v>
      </c>
      <c r="E1274" s="26" t="s">
        <v>1611</v>
      </c>
      <c r="F1274" s="31" t="s">
        <v>359</v>
      </c>
      <c r="G1274" s="296">
        <v>1</v>
      </c>
      <c r="H1274" s="296">
        <v>975</v>
      </c>
      <c r="I1274" s="501">
        <f t="shared" si="39"/>
        <v>1120</v>
      </c>
      <c r="J1274" s="509">
        <v>1090</v>
      </c>
      <c r="K1274" s="501">
        <f t="shared" si="38"/>
        <v>1111.8</v>
      </c>
      <c r="L1274" s="504"/>
    </row>
    <row r="1275" spans="1:12" ht="40.5" x14ac:dyDescent="0.2">
      <c r="A1275" s="319" t="s">
        <v>708</v>
      </c>
      <c r="B1275" s="27" t="s">
        <v>707</v>
      </c>
      <c r="C1275" s="25">
        <v>35</v>
      </c>
      <c r="D1275" s="36" t="s">
        <v>382</v>
      </c>
      <c r="E1275" s="26" t="s">
        <v>1611</v>
      </c>
      <c r="F1275" s="26" t="s">
        <v>359</v>
      </c>
      <c r="G1275" s="296">
        <v>1</v>
      </c>
      <c r="H1275" s="296">
        <v>975</v>
      </c>
      <c r="I1275" s="501">
        <f t="shared" si="39"/>
        <v>1120</v>
      </c>
      <c r="J1275" s="509">
        <v>1090</v>
      </c>
      <c r="K1275" s="501">
        <f t="shared" si="38"/>
        <v>1111.8</v>
      </c>
      <c r="L1275" s="504"/>
    </row>
    <row r="1276" spans="1:12" ht="60.75" x14ac:dyDescent="0.2">
      <c r="A1276" s="319" t="s">
        <v>710</v>
      </c>
      <c r="B1276" s="27" t="s">
        <v>709</v>
      </c>
      <c r="C1276" s="25">
        <v>35</v>
      </c>
      <c r="D1276" s="36" t="s">
        <v>382</v>
      </c>
      <c r="E1276" s="26" t="s">
        <v>1611</v>
      </c>
      <c r="F1276" s="26" t="s">
        <v>359</v>
      </c>
      <c r="G1276" s="296">
        <v>1</v>
      </c>
      <c r="H1276" s="296">
        <v>975</v>
      </c>
      <c r="I1276" s="501">
        <f t="shared" si="39"/>
        <v>1120</v>
      </c>
      <c r="J1276" s="509">
        <v>1090</v>
      </c>
      <c r="K1276" s="501">
        <f t="shared" si="38"/>
        <v>1111.8</v>
      </c>
      <c r="L1276" s="504"/>
    </row>
    <row r="1277" spans="1:12" ht="40.5" x14ac:dyDescent="0.2">
      <c r="A1277" s="319" t="s">
        <v>712</v>
      </c>
      <c r="B1277" s="27" t="s">
        <v>711</v>
      </c>
      <c r="C1277" s="25">
        <v>35</v>
      </c>
      <c r="D1277" s="36" t="s">
        <v>382</v>
      </c>
      <c r="E1277" s="26" t="s">
        <v>1611</v>
      </c>
      <c r="F1277" s="26" t="s">
        <v>359</v>
      </c>
      <c r="G1277" s="296">
        <v>1</v>
      </c>
      <c r="H1277" s="296">
        <v>975</v>
      </c>
      <c r="I1277" s="501">
        <f t="shared" si="39"/>
        <v>1120</v>
      </c>
      <c r="J1277" s="509">
        <v>1090</v>
      </c>
      <c r="K1277" s="501">
        <f t="shared" si="38"/>
        <v>1111.8</v>
      </c>
      <c r="L1277" s="504"/>
    </row>
    <row r="1278" spans="1:12" ht="40.5" x14ac:dyDescent="0.2">
      <c r="A1278" s="319" t="s">
        <v>714</v>
      </c>
      <c r="B1278" s="27" t="s">
        <v>713</v>
      </c>
      <c r="C1278" s="25">
        <v>35</v>
      </c>
      <c r="D1278" s="36" t="s">
        <v>382</v>
      </c>
      <c r="E1278" s="26" t="s">
        <v>1611</v>
      </c>
      <c r="F1278" s="26" t="s">
        <v>359</v>
      </c>
      <c r="G1278" s="296">
        <v>1</v>
      </c>
      <c r="H1278" s="296">
        <v>975</v>
      </c>
      <c r="I1278" s="501">
        <f t="shared" si="39"/>
        <v>1120</v>
      </c>
      <c r="J1278" s="509">
        <v>1090</v>
      </c>
      <c r="K1278" s="501">
        <f t="shared" si="38"/>
        <v>1111.8</v>
      </c>
      <c r="L1278" s="504"/>
    </row>
    <row r="1279" spans="1:12" ht="60.75" x14ac:dyDescent="0.2">
      <c r="A1279" s="319" t="s">
        <v>716</v>
      </c>
      <c r="B1279" s="27" t="s">
        <v>715</v>
      </c>
      <c r="C1279" s="25">
        <v>35</v>
      </c>
      <c r="D1279" s="36" t="s">
        <v>382</v>
      </c>
      <c r="E1279" s="26" t="s">
        <v>1611</v>
      </c>
      <c r="F1279" s="26" t="s">
        <v>359</v>
      </c>
      <c r="G1279" s="296">
        <v>1</v>
      </c>
      <c r="H1279" s="296">
        <v>975</v>
      </c>
      <c r="I1279" s="501">
        <f t="shared" si="39"/>
        <v>1120</v>
      </c>
      <c r="J1279" s="509">
        <v>1090</v>
      </c>
      <c r="K1279" s="501">
        <f t="shared" si="38"/>
        <v>1111.8</v>
      </c>
      <c r="L1279" s="504"/>
    </row>
    <row r="1280" spans="1:12" ht="60.75" x14ac:dyDescent="0.2">
      <c r="A1280" s="319" t="s">
        <v>718</v>
      </c>
      <c r="B1280" s="27" t="s">
        <v>717</v>
      </c>
      <c r="C1280" s="25">
        <v>35</v>
      </c>
      <c r="D1280" s="36" t="s">
        <v>382</v>
      </c>
      <c r="E1280" s="26" t="s">
        <v>1611</v>
      </c>
      <c r="F1280" s="26" t="s">
        <v>359</v>
      </c>
      <c r="G1280" s="296">
        <v>1</v>
      </c>
      <c r="H1280" s="296">
        <v>975</v>
      </c>
      <c r="I1280" s="501">
        <f t="shared" si="39"/>
        <v>1120</v>
      </c>
      <c r="J1280" s="509">
        <v>1090</v>
      </c>
      <c r="K1280" s="501">
        <f t="shared" si="38"/>
        <v>1111.8</v>
      </c>
      <c r="L1280" s="504"/>
    </row>
    <row r="1281" spans="1:12" ht="40.5" x14ac:dyDescent="0.2">
      <c r="A1281" s="319" t="s">
        <v>1430</v>
      </c>
      <c r="B1281" s="47" t="s">
        <v>729</v>
      </c>
      <c r="C1281" s="184"/>
      <c r="D1281" s="185"/>
      <c r="E1281" s="26"/>
      <c r="F1281" s="26"/>
      <c r="G1281" s="296"/>
      <c r="H1281" s="296"/>
      <c r="I1281" s="501">
        <f t="shared" si="39"/>
        <v>0</v>
      </c>
      <c r="J1281" s="347">
        <v>0</v>
      </c>
      <c r="K1281" s="501">
        <f t="shared" si="38"/>
        <v>0</v>
      </c>
      <c r="L1281" s="504"/>
    </row>
    <row r="1282" spans="1:12" x14ac:dyDescent="0.2">
      <c r="A1282" s="318"/>
      <c r="B1282" s="291" t="s">
        <v>3720</v>
      </c>
      <c r="C1282" s="291"/>
      <c r="D1282" s="291"/>
      <c r="E1282" s="291"/>
      <c r="F1282" s="291"/>
      <c r="G1282" s="299"/>
      <c r="H1282" s="299"/>
      <c r="I1282" s="501">
        <f t="shared" si="39"/>
        <v>0</v>
      </c>
      <c r="J1282" s="299"/>
      <c r="K1282" s="501">
        <f t="shared" si="38"/>
        <v>0</v>
      </c>
      <c r="L1282" s="504"/>
    </row>
    <row r="1283" spans="1:12" x14ac:dyDescent="0.2">
      <c r="A1283" s="330" t="s">
        <v>3721</v>
      </c>
      <c r="B1283" s="362" t="s">
        <v>2236</v>
      </c>
      <c r="C1283" s="362">
        <v>31</v>
      </c>
      <c r="D1283" s="362" t="s">
        <v>382</v>
      </c>
      <c r="E1283" s="362" t="s">
        <v>1611</v>
      </c>
      <c r="F1283" s="182" t="s">
        <v>359</v>
      </c>
      <c r="G1283" s="298">
        <v>7</v>
      </c>
      <c r="H1283" s="298">
        <v>767</v>
      </c>
      <c r="I1283" s="501">
        <f t="shared" si="39"/>
        <v>880</v>
      </c>
      <c r="J1283" s="509">
        <v>860</v>
      </c>
      <c r="K1283" s="501">
        <f t="shared" si="38"/>
        <v>877.2</v>
      </c>
      <c r="L1283" s="504"/>
    </row>
    <row r="1284" spans="1:12" x14ac:dyDescent="0.2">
      <c r="A1284" s="330" t="s">
        <v>3722</v>
      </c>
      <c r="B1284" s="362" t="s">
        <v>2245</v>
      </c>
      <c r="C1284" s="362">
        <v>31</v>
      </c>
      <c r="D1284" s="36" t="s">
        <v>382</v>
      </c>
      <c r="E1284" s="362" t="s">
        <v>1611</v>
      </c>
      <c r="F1284" s="182" t="s">
        <v>359</v>
      </c>
      <c r="G1284" s="298">
        <v>7</v>
      </c>
      <c r="H1284" s="298">
        <v>767</v>
      </c>
      <c r="I1284" s="501">
        <f t="shared" si="39"/>
        <v>880</v>
      </c>
      <c r="J1284" s="509">
        <v>860</v>
      </c>
      <c r="K1284" s="501">
        <f t="shared" si="38"/>
        <v>877.2</v>
      </c>
      <c r="L1284" s="504"/>
    </row>
    <row r="1285" spans="1:12" x14ac:dyDescent="0.2">
      <c r="A1285" s="330" t="s">
        <v>3723</v>
      </c>
      <c r="B1285" s="362" t="s">
        <v>2249</v>
      </c>
      <c r="C1285" s="362">
        <v>31</v>
      </c>
      <c r="D1285" s="36" t="s">
        <v>382</v>
      </c>
      <c r="E1285" s="362" t="s">
        <v>1611</v>
      </c>
      <c r="F1285" s="182" t="s">
        <v>359</v>
      </c>
      <c r="G1285" s="298">
        <v>7</v>
      </c>
      <c r="H1285" s="298">
        <v>767</v>
      </c>
      <c r="I1285" s="501">
        <f t="shared" si="39"/>
        <v>880</v>
      </c>
      <c r="J1285" s="509">
        <v>860</v>
      </c>
      <c r="K1285" s="501">
        <f t="shared" si="38"/>
        <v>877.2</v>
      </c>
      <c r="L1285" s="504"/>
    </row>
    <row r="1286" spans="1:12" x14ac:dyDescent="0.2">
      <c r="A1286" s="330" t="s">
        <v>3724</v>
      </c>
      <c r="B1286" s="362" t="s">
        <v>2266</v>
      </c>
      <c r="C1286" s="362">
        <v>31</v>
      </c>
      <c r="D1286" s="36" t="s">
        <v>382</v>
      </c>
      <c r="E1286" s="362" t="s">
        <v>1611</v>
      </c>
      <c r="F1286" s="182" t="s">
        <v>359</v>
      </c>
      <c r="G1286" s="298">
        <v>7</v>
      </c>
      <c r="H1286" s="298">
        <v>767</v>
      </c>
      <c r="I1286" s="501">
        <f t="shared" si="39"/>
        <v>880</v>
      </c>
      <c r="J1286" s="509">
        <v>860</v>
      </c>
      <c r="K1286" s="501">
        <f t="shared" si="38"/>
        <v>877.2</v>
      </c>
      <c r="L1286" s="504"/>
    </row>
    <row r="1287" spans="1:12" x14ac:dyDescent="0.2">
      <c r="A1287" s="318"/>
      <c r="B1287" s="291" t="s">
        <v>3725</v>
      </c>
      <c r="C1287" s="291"/>
      <c r="D1287" s="291"/>
      <c r="E1287" s="291"/>
      <c r="F1287" s="291"/>
      <c r="G1287" s="299"/>
      <c r="H1287" s="299"/>
      <c r="I1287" s="501">
        <f t="shared" si="39"/>
        <v>0</v>
      </c>
      <c r="J1287" s="299"/>
      <c r="K1287" s="501">
        <f t="shared" si="38"/>
        <v>0</v>
      </c>
      <c r="L1287" s="504"/>
    </row>
    <row r="1288" spans="1:12" x14ac:dyDescent="0.2">
      <c r="A1288" s="330" t="s">
        <v>3726</v>
      </c>
      <c r="B1288" s="362" t="s">
        <v>2244</v>
      </c>
      <c r="C1288" s="362">
        <v>31</v>
      </c>
      <c r="D1288" s="36" t="s">
        <v>382</v>
      </c>
      <c r="E1288" s="362" t="s">
        <v>1611</v>
      </c>
      <c r="F1288" s="182" t="s">
        <v>359</v>
      </c>
      <c r="G1288" s="298">
        <v>7</v>
      </c>
      <c r="H1288" s="298">
        <v>767</v>
      </c>
      <c r="I1288" s="501">
        <f t="shared" si="39"/>
        <v>880</v>
      </c>
      <c r="J1288" s="509">
        <v>860</v>
      </c>
      <c r="K1288" s="501">
        <f t="shared" si="38"/>
        <v>877.2</v>
      </c>
      <c r="L1288" s="504"/>
    </row>
    <row r="1289" spans="1:12" x14ac:dyDescent="0.2">
      <c r="A1289" s="330" t="s">
        <v>3727</v>
      </c>
      <c r="B1289" s="362" t="s">
        <v>2254</v>
      </c>
      <c r="C1289" s="362">
        <v>31</v>
      </c>
      <c r="D1289" s="36" t="s">
        <v>382</v>
      </c>
      <c r="E1289" s="362" t="s">
        <v>1611</v>
      </c>
      <c r="F1289" s="182" t="s">
        <v>359</v>
      </c>
      <c r="G1289" s="298">
        <v>7</v>
      </c>
      <c r="H1289" s="298">
        <v>767</v>
      </c>
      <c r="I1289" s="501">
        <f t="shared" si="39"/>
        <v>880</v>
      </c>
      <c r="J1289" s="509">
        <v>860</v>
      </c>
      <c r="K1289" s="501">
        <f t="shared" si="38"/>
        <v>877.2</v>
      </c>
      <c r="L1289" s="504"/>
    </row>
    <row r="1290" spans="1:12" x14ac:dyDescent="0.2">
      <c r="A1290" s="330" t="s">
        <v>3728</v>
      </c>
      <c r="B1290" s="362" t="s">
        <v>2261</v>
      </c>
      <c r="C1290" s="362">
        <v>31</v>
      </c>
      <c r="D1290" s="36" t="s">
        <v>382</v>
      </c>
      <c r="E1290" s="362" t="s">
        <v>1611</v>
      </c>
      <c r="F1290" s="182" t="s">
        <v>359</v>
      </c>
      <c r="G1290" s="298">
        <v>7</v>
      </c>
      <c r="H1290" s="298">
        <v>767</v>
      </c>
      <c r="I1290" s="501">
        <f t="shared" si="39"/>
        <v>880</v>
      </c>
      <c r="J1290" s="509">
        <v>860</v>
      </c>
      <c r="K1290" s="501">
        <f t="shared" si="38"/>
        <v>877.2</v>
      </c>
      <c r="L1290" s="504"/>
    </row>
    <row r="1291" spans="1:12" x14ac:dyDescent="0.2">
      <c r="A1291" s="330" t="s">
        <v>3729</v>
      </c>
      <c r="B1291" s="362" t="s">
        <v>2263</v>
      </c>
      <c r="C1291" s="362">
        <v>31</v>
      </c>
      <c r="D1291" s="36" t="s">
        <v>382</v>
      </c>
      <c r="E1291" s="362" t="s">
        <v>1611</v>
      </c>
      <c r="F1291" s="182" t="s">
        <v>359</v>
      </c>
      <c r="G1291" s="298">
        <v>7</v>
      </c>
      <c r="H1291" s="298">
        <v>767</v>
      </c>
      <c r="I1291" s="501">
        <f t="shared" si="39"/>
        <v>880</v>
      </c>
      <c r="J1291" s="509">
        <v>860</v>
      </c>
      <c r="K1291" s="501">
        <f t="shared" si="38"/>
        <v>877.2</v>
      </c>
      <c r="L1291" s="504"/>
    </row>
    <row r="1292" spans="1:12" x14ac:dyDescent="0.2">
      <c r="A1292" s="330" t="s">
        <v>3730</v>
      </c>
      <c r="B1292" s="362" t="s">
        <v>2265</v>
      </c>
      <c r="C1292" s="362">
        <v>31</v>
      </c>
      <c r="D1292" s="36" t="s">
        <v>382</v>
      </c>
      <c r="E1292" s="362" t="s">
        <v>1611</v>
      </c>
      <c r="F1292" s="182" t="s">
        <v>359</v>
      </c>
      <c r="G1292" s="298">
        <v>7</v>
      </c>
      <c r="H1292" s="298">
        <v>767</v>
      </c>
      <c r="I1292" s="501">
        <f t="shared" si="39"/>
        <v>880</v>
      </c>
      <c r="J1292" s="509">
        <v>860</v>
      </c>
      <c r="K1292" s="501">
        <f t="shared" si="38"/>
        <v>877.2</v>
      </c>
      <c r="L1292" s="504"/>
    </row>
    <row r="1293" spans="1:12" x14ac:dyDescent="0.2">
      <c r="A1293" s="318"/>
      <c r="B1293" s="291" t="s">
        <v>3731</v>
      </c>
      <c r="C1293" s="291"/>
      <c r="D1293" s="291"/>
      <c r="E1293" s="291"/>
      <c r="F1293" s="291"/>
      <c r="G1293" s="299"/>
      <c r="H1293" s="299"/>
      <c r="I1293" s="501">
        <f t="shared" si="39"/>
        <v>0</v>
      </c>
      <c r="J1293" s="299"/>
      <c r="K1293" s="501">
        <f t="shared" si="38"/>
        <v>0</v>
      </c>
      <c r="L1293" s="504"/>
    </row>
    <row r="1294" spans="1:12" x14ac:dyDescent="0.2">
      <c r="A1294" s="330" t="s">
        <v>3732</v>
      </c>
      <c r="B1294" s="362" t="s">
        <v>2260</v>
      </c>
      <c r="C1294" s="362">
        <v>31</v>
      </c>
      <c r="D1294" s="36" t="s">
        <v>382</v>
      </c>
      <c r="E1294" s="362" t="s">
        <v>1611</v>
      </c>
      <c r="F1294" s="182" t="s">
        <v>359</v>
      </c>
      <c r="G1294" s="298">
        <v>7</v>
      </c>
      <c r="H1294" s="298">
        <v>767</v>
      </c>
      <c r="I1294" s="501">
        <f t="shared" si="39"/>
        <v>880</v>
      </c>
      <c r="J1294" s="509">
        <v>860</v>
      </c>
      <c r="K1294" s="501">
        <f t="shared" si="38"/>
        <v>877.2</v>
      </c>
      <c r="L1294" s="504"/>
    </row>
    <row r="1295" spans="1:12" x14ac:dyDescent="0.2">
      <c r="A1295" s="318"/>
      <c r="B1295" s="291" t="s">
        <v>3733</v>
      </c>
      <c r="C1295" s="291"/>
      <c r="D1295" s="291"/>
      <c r="E1295" s="291"/>
      <c r="F1295" s="291"/>
      <c r="G1295" s="299"/>
      <c r="H1295" s="299"/>
      <c r="I1295" s="501">
        <f t="shared" si="39"/>
        <v>0</v>
      </c>
      <c r="J1295" s="299"/>
      <c r="K1295" s="501">
        <f t="shared" si="38"/>
        <v>0</v>
      </c>
      <c r="L1295" s="504"/>
    </row>
    <row r="1296" spans="1:12" x14ac:dyDescent="0.2">
      <c r="A1296" s="330" t="s">
        <v>3734</v>
      </c>
      <c r="B1296" s="362" t="s">
        <v>2237</v>
      </c>
      <c r="C1296" s="362">
        <v>31</v>
      </c>
      <c r="D1296" s="36" t="s">
        <v>382</v>
      </c>
      <c r="E1296" s="362" t="s">
        <v>1611</v>
      </c>
      <c r="F1296" s="182" t="s">
        <v>359</v>
      </c>
      <c r="G1296" s="298">
        <v>7</v>
      </c>
      <c r="H1296" s="298">
        <v>767</v>
      </c>
      <c r="I1296" s="501">
        <f t="shared" si="39"/>
        <v>880</v>
      </c>
      <c r="J1296" s="509">
        <v>860</v>
      </c>
      <c r="K1296" s="501">
        <f t="shared" si="38"/>
        <v>877.2</v>
      </c>
      <c r="L1296" s="504"/>
    </row>
    <row r="1297" spans="1:12" x14ac:dyDescent="0.2">
      <c r="A1297" s="318"/>
      <c r="B1297" s="291" t="s">
        <v>3735</v>
      </c>
      <c r="C1297" s="291"/>
      <c r="D1297" s="291"/>
      <c r="E1297" s="291"/>
      <c r="F1297" s="291"/>
      <c r="G1297" s="299"/>
      <c r="H1297" s="299"/>
      <c r="I1297" s="501">
        <f t="shared" si="39"/>
        <v>0</v>
      </c>
      <c r="J1297" s="299"/>
      <c r="K1297" s="501">
        <f t="shared" si="38"/>
        <v>0</v>
      </c>
      <c r="L1297" s="504"/>
    </row>
    <row r="1298" spans="1:12" x14ac:dyDescent="0.2">
      <c r="A1298" s="330" t="s">
        <v>3736</v>
      </c>
      <c r="B1298" s="362" t="s">
        <v>2239</v>
      </c>
      <c r="C1298" s="362">
        <v>31</v>
      </c>
      <c r="D1298" s="36" t="s">
        <v>382</v>
      </c>
      <c r="E1298" s="362" t="s">
        <v>1611</v>
      </c>
      <c r="F1298" s="182" t="s">
        <v>359</v>
      </c>
      <c r="G1298" s="298">
        <v>7</v>
      </c>
      <c r="H1298" s="298">
        <v>767</v>
      </c>
      <c r="I1298" s="501">
        <f t="shared" si="39"/>
        <v>880</v>
      </c>
      <c r="J1298" s="509">
        <v>860</v>
      </c>
      <c r="K1298" s="501">
        <f t="shared" si="38"/>
        <v>877.2</v>
      </c>
      <c r="L1298" s="504"/>
    </row>
    <row r="1299" spans="1:12" x14ac:dyDescent="0.2">
      <c r="A1299" s="330" t="s">
        <v>3737</v>
      </c>
      <c r="B1299" s="362" t="s">
        <v>2242</v>
      </c>
      <c r="C1299" s="362">
        <v>31</v>
      </c>
      <c r="D1299" s="36" t="s">
        <v>382</v>
      </c>
      <c r="E1299" s="362" t="s">
        <v>1611</v>
      </c>
      <c r="F1299" s="182" t="s">
        <v>359</v>
      </c>
      <c r="G1299" s="298">
        <v>7</v>
      </c>
      <c r="H1299" s="298">
        <v>767</v>
      </c>
      <c r="I1299" s="501">
        <f t="shared" si="39"/>
        <v>880</v>
      </c>
      <c r="J1299" s="509">
        <v>860</v>
      </c>
      <c r="K1299" s="501">
        <f t="shared" si="38"/>
        <v>877.2</v>
      </c>
      <c r="L1299" s="504"/>
    </row>
    <row r="1300" spans="1:12" x14ac:dyDescent="0.2">
      <c r="A1300" s="330" t="s">
        <v>3738</v>
      </c>
      <c r="B1300" s="362" t="s">
        <v>2248</v>
      </c>
      <c r="C1300" s="362">
        <v>31</v>
      </c>
      <c r="D1300" s="36" t="s">
        <v>382</v>
      </c>
      <c r="E1300" s="362" t="s">
        <v>1611</v>
      </c>
      <c r="F1300" s="182" t="s">
        <v>359</v>
      </c>
      <c r="G1300" s="298">
        <v>7</v>
      </c>
      <c r="H1300" s="298">
        <v>767</v>
      </c>
      <c r="I1300" s="501">
        <f t="shared" si="39"/>
        <v>880</v>
      </c>
      <c r="J1300" s="509">
        <v>860</v>
      </c>
      <c r="K1300" s="501">
        <f t="shared" si="38"/>
        <v>877.2</v>
      </c>
      <c r="L1300" s="504"/>
    </row>
    <row r="1301" spans="1:12" x14ac:dyDescent="0.2">
      <c r="A1301" s="330" t="s">
        <v>3739</v>
      </c>
      <c r="B1301" s="362" t="s">
        <v>2259</v>
      </c>
      <c r="C1301" s="362">
        <v>31</v>
      </c>
      <c r="D1301" s="36" t="s">
        <v>382</v>
      </c>
      <c r="E1301" s="362" t="s">
        <v>1611</v>
      </c>
      <c r="F1301" s="182" t="s">
        <v>359</v>
      </c>
      <c r="G1301" s="298">
        <v>7</v>
      </c>
      <c r="H1301" s="298">
        <v>767</v>
      </c>
      <c r="I1301" s="501">
        <f t="shared" si="39"/>
        <v>880</v>
      </c>
      <c r="J1301" s="509">
        <v>860</v>
      </c>
      <c r="K1301" s="501">
        <f t="shared" si="38"/>
        <v>877.2</v>
      </c>
      <c r="L1301" s="504"/>
    </row>
    <row r="1302" spans="1:12" x14ac:dyDescent="0.2">
      <c r="A1302" s="318"/>
      <c r="B1302" s="291" t="s">
        <v>3740</v>
      </c>
      <c r="C1302" s="291"/>
      <c r="D1302" s="291"/>
      <c r="E1302" s="291"/>
      <c r="F1302" s="291"/>
      <c r="G1302" s="299"/>
      <c r="H1302" s="299"/>
      <c r="I1302" s="501">
        <f t="shared" si="39"/>
        <v>0</v>
      </c>
      <c r="J1302" s="299"/>
      <c r="K1302" s="501">
        <f t="shared" si="38"/>
        <v>0</v>
      </c>
      <c r="L1302" s="504"/>
    </row>
    <row r="1303" spans="1:12" x14ac:dyDescent="0.2">
      <c r="A1303" s="330" t="s">
        <v>3741</v>
      </c>
      <c r="B1303" s="362" t="s">
        <v>2246</v>
      </c>
      <c r="C1303" s="362">
        <v>31</v>
      </c>
      <c r="D1303" s="36" t="s">
        <v>382</v>
      </c>
      <c r="E1303" s="362" t="s">
        <v>1611</v>
      </c>
      <c r="F1303" s="182" t="s">
        <v>359</v>
      </c>
      <c r="G1303" s="298">
        <v>7</v>
      </c>
      <c r="H1303" s="298">
        <v>767</v>
      </c>
      <c r="I1303" s="501">
        <f t="shared" si="39"/>
        <v>880</v>
      </c>
      <c r="J1303" s="509">
        <v>860</v>
      </c>
      <c r="K1303" s="501">
        <f t="shared" si="38"/>
        <v>877.2</v>
      </c>
      <c r="L1303" s="504"/>
    </row>
    <row r="1304" spans="1:12" x14ac:dyDescent="0.2">
      <c r="A1304" s="330" t="s">
        <v>3742</v>
      </c>
      <c r="B1304" s="362" t="s">
        <v>2253</v>
      </c>
      <c r="C1304" s="362">
        <v>31</v>
      </c>
      <c r="D1304" s="36" t="s">
        <v>382</v>
      </c>
      <c r="E1304" s="362" t="s">
        <v>1611</v>
      </c>
      <c r="F1304" s="182" t="s">
        <v>359</v>
      </c>
      <c r="G1304" s="298">
        <v>7</v>
      </c>
      <c r="H1304" s="298">
        <v>767</v>
      </c>
      <c r="I1304" s="501">
        <f t="shared" si="39"/>
        <v>880</v>
      </c>
      <c r="J1304" s="509">
        <v>860</v>
      </c>
      <c r="K1304" s="501">
        <f t="shared" si="38"/>
        <v>877.2</v>
      </c>
      <c r="L1304" s="504"/>
    </row>
    <row r="1305" spans="1:12" x14ac:dyDescent="0.2">
      <c r="A1305" s="330" t="s">
        <v>3743</v>
      </c>
      <c r="B1305" s="362" t="s">
        <v>2252</v>
      </c>
      <c r="C1305" s="362">
        <v>31</v>
      </c>
      <c r="D1305" s="36" t="s">
        <v>382</v>
      </c>
      <c r="E1305" s="362" t="s">
        <v>1611</v>
      </c>
      <c r="F1305" s="182" t="s">
        <v>359</v>
      </c>
      <c r="G1305" s="298">
        <v>7</v>
      </c>
      <c r="H1305" s="298">
        <v>767</v>
      </c>
      <c r="I1305" s="501">
        <f t="shared" si="39"/>
        <v>880</v>
      </c>
      <c r="J1305" s="509">
        <v>860</v>
      </c>
      <c r="K1305" s="501">
        <f t="shared" si="38"/>
        <v>877.2</v>
      </c>
      <c r="L1305" s="504"/>
    </row>
    <row r="1306" spans="1:12" x14ac:dyDescent="0.2">
      <c r="A1306" s="318"/>
      <c r="B1306" s="291" t="s">
        <v>3744</v>
      </c>
      <c r="C1306" s="291"/>
      <c r="D1306" s="291"/>
      <c r="E1306" s="291"/>
      <c r="F1306" s="291"/>
      <c r="G1306" s="299"/>
      <c r="H1306" s="299"/>
      <c r="I1306" s="501">
        <f t="shared" si="39"/>
        <v>0</v>
      </c>
      <c r="J1306" s="299"/>
      <c r="K1306" s="501">
        <f t="shared" si="38"/>
        <v>0</v>
      </c>
      <c r="L1306" s="504"/>
    </row>
    <row r="1307" spans="1:12" x14ac:dyDescent="0.2">
      <c r="A1307" s="330" t="s">
        <v>3745</v>
      </c>
      <c r="B1307" s="362" t="s">
        <v>2250</v>
      </c>
      <c r="C1307" s="362">
        <v>31</v>
      </c>
      <c r="D1307" s="36" t="s">
        <v>382</v>
      </c>
      <c r="E1307" s="362" t="s">
        <v>1611</v>
      </c>
      <c r="F1307" s="182" t="s">
        <v>359</v>
      </c>
      <c r="G1307" s="298">
        <v>7</v>
      </c>
      <c r="H1307" s="298">
        <v>767</v>
      </c>
      <c r="I1307" s="501">
        <f t="shared" si="39"/>
        <v>880</v>
      </c>
      <c r="J1307" s="509">
        <v>860</v>
      </c>
      <c r="K1307" s="501">
        <f t="shared" si="38"/>
        <v>877.2</v>
      </c>
      <c r="L1307" s="504"/>
    </row>
    <row r="1308" spans="1:12" x14ac:dyDescent="0.2">
      <c r="A1308" s="330" t="s">
        <v>3746</v>
      </c>
      <c r="B1308" s="362" t="s">
        <v>2262</v>
      </c>
      <c r="C1308" s="362">
        <v>31</v>
      </c>
      <c r="D1308" s="36" t="s">
        <v>382</v>
      </c>
      <c r="E1308" s="362" t="s">
        <v>1611</v>
      </c>
      <c r="F1308" s="182" t="s">
        <v>359</v>
      </c>
      <c r="G1308" s="298">
        <v>7</v>
      </c>
      <c r="H1308" s="298">
        <v>767</v>
      </c>
      <c r="I1308" s="501">
        <f t="shared" si="39"/>
        <v>880</v>
      </c>
      <c r="J1308" s="509">
        <v>860</v>
      </c>
      <c r="K1308" s="501">
        <f t="shared" si="38"/>
        <v>877.2</v>
      </c>
      <c r="L1308" s="504"/>
    </row>
    <row r="1309" spans="1:12" x14ac:dyDescent="0.2">
      <c r="A1309" s="330" t="s">
        <v>3747</v>
      </c>
      <c r="B1309" s="362" t="s">
        <v>2264</v>
      </c>
      <c r="C1309" s="362">
        <v>31</v>
      </c>
      <c r="D1309" s="36" t="s">
        <v>382</v>
      </c>
      <c r="E1309" s="362" t="s">
        <v>1611</v>
      </c>
      <c r="F1309" s="182" t="s">
        <v>359</v>
      </c>
      <c r="G1309" s="298">
        <v>7</v>
      </c>
      <c r="H1309" s="298">
        <v>767</v>
      </c>
      <c r="I1309" s="501">
        <f t="shared" si="39"/>
        <v>880</v>
      </c>
      <c r="J1309" s="509">
        <v>860</v>
      </c>
      <c r="K1309" s="501">
        <f t="shared" si="38"/>
        <v>877.2</v>
      </c>
      <c r="L1309" s="504"/>
    </row>
    <row r="1310" spans="1:12" x14ac:dyDescent="0.2">
      <c r="A1310" s="318"/>
      <c r="B1310" s="291" t="s">
        <v>3748</v>
      </c>
      <c r="C1310" s="291"/>
      <c r="D1310" s="291"/>
      <c r="E1310" s="291"/>
      <c r="F1310" s="291"/>
      <c r="G1310" s="299"/>
      <c r="H1310" s="299"/>
      <c r="I1310" s="501">
        <f t="shared" si="39"/>
        <v>0</v>
      </c>
      <c r="J1310" s="299"/>
      <c r="K1310" s="501">
        <f t="shared" si="38"/>
        <v>0</v>
      </c>
      <c r="L1310" s="504"/>
    </row>
    <row r="1311" spans="1:12" x14ac:dyDescent="0.2">
      <c r="A1311" s="330" t="s">
        <v>3749</v>
      </c>
      <c r="B1311" s="362" t="s">
        <v>2241</v>
      </c>
      <c r="C1311" s="362">
        <v>31</v>
      </c>
      <c r="D1311" s="36" t="s">
        <v>382</v>
      </c>
      <c r="E1311" s="362" t="s">
        <v>1611</v>
      </c>
      <c r="F1311" s="182" t="s">
        <v>359</v>
      </c>
      <c r="G1311" s="298">
        <v>7</v>
      </c>
      <c r="H1311" s="298">
        <v>767</v>
      </c>
      <c r="I1311" s="501">
        <f t="shared" si="39"/>
        <v>880</v>
      </c>
      <c r="J1311" s="509">
        <v>860</v>
      </c>
      <c r="K1311" s="501">
        <f t="shared" si="38"/>
        <v>877.2</v>
      </c>
      <c r="L1311" s="504"/>
    </row>
    <row r="1312" spans="1:12" x14ac:dyDescent="0.2">
      <c r="A1312" s="330" t="s">
        <v>3750</v>
      </c>
      <c r="B1312" s="362" t="s">
        <v>2243</v>
      </c>
      <c r="C1312" s="362">
        <v>31</v>
      </c>
      <c r="D1312" s="36" t="s">
        <v>382</v>
      </c>
      <c r="E1312" s="362" t="s">
        <v>1611</v>
      </c>
      <c r="F1312" s="182" t="s">
        <v>359</v>
      </c>
      <c r="G1312" s="298">
        <v>7</v>
      </c>
      <c r="H1312" s="298">
        <v>767</v>
      </c>
      <c r="I1312" s="501">
        <f t="shared" si="39"/>
        <v>880</v>
      </c>
      <c r="J1312" s="509">
        <v>860</v>
      </c>
      <c r="K1312" s="501">
        <f t="shared" si="38"/>
        <v>877.2</v>
      </c>
      <c r="L1312" s="504"/>
    </row>
    <row r="1313" spans="1:12" x14ac:dyDescent="0.2">
      <c r="A1313" s="330" t="s">
        <v>3751</v>
      </c>
      <c r="B1313" s="362" t="s">
        <v>2247</v>
      </c>
      <c r="C1313" s="362">
        <v>31</v>
      </c>
      <c r="D1313" s="36" t="s">
        <v>382</v>
      </c>
      <c r="E1313" s="362" t="s">
        <v>1611</v>
      </c>
      <c r="F1313" s="182" t="s">
        <v>359</v>
      </c>
      <c r="G1313" s="298">
        <v>7</v>
      </c>
      <c r="H1313" s="298">
        <v>767</v>
      </c>
      <c r="I1313" s="501">
        <f t="shared" si="39"/>
        <v>880</v>
      </c>
      <c r="J1313" s="509">
        <v>860</v>
      </c>
      <c r="K1313" s="501">
        <f t="shared" ref="K1313:K1376" si="40">J1313+(J1313*2/100)</f>
        <v>877.2</v>
      </c>
      <c r="L1313" s="504"/>
    </row>
    <row r="1314" spans="1:12" x14ac:dyDescent="0.2">
      <c r="A1314" s="330" t="s">
        <v>3752</v>
      </c>
      <c r="B1314" s="362" t="s">
        <v>2251</v>
      </c>
      <c r="C1314" s="362">
        <v>31</v>
      </c>
      <c r="D1314" s="36" t="s">
        <v>382</v>
      </c>
      <c r="E1314" s="362" t="s">
        <v>1611</v>
      </c>
      <c r="F1314" s="182" t="s">
        <v>359</v>
      </c>
      <c r="G1314" s="298">
        <v>7</v>
      </c>
      <c r="H1314" s="298">
        <v>767</v>
      </c>
      <c r="I1314" s="501">
        <f t="shared" si="39"/>
        <v>880</v>
      </c>
      <c r="J1314" s="509">
        <v>860</v>
      </c>
      <c r="K1314" s="501">
        <f t="shared" si="40"/>
        <v>877.2</v>
      </c>
      <c r="L1314" s="504"/>
    </row>
    <row r="1315" spans="1:12" x14ac:dyDescent="0.2">
      <c r="A1315" s="318"/>
      <c r="B1315" s="291" t="s">
        <v>3753</v>
      </c>
      <c r="C1315" s="291"/>
      <c r="D1315" s="291"/>
      <c r="E1315" s="291"/>
      <c r="F1315" s="291"/>
      <c r="G1315" s="299"/>
      <c r="H1315" s="299"/>
      <c r="I1315" s="501">
        <f t="shared" si="39"/>
        <v>0</v>
      </c>
      <c r="J1315" s="299"/>
      <c r="K1315" s="501">
        <f t="shared" si="40"/>
        <v>0</v>
      </c>
      <c r="L1315" s="504"/>
    </row>
    <row r="1316" spans="1:12" x14ac:dyDescent="0.2">
      <c r="A1316" s="330" t="s">
        <v>3754</v>
      </c>
      <c r="B1316" s="362" t="s">
        <v>2267</v>
      </c>
      <c r="C1316" s="362">
        <v>31</v>
      </c>
      <c r="D1316" s="36" t="s">
        <v>382</v>
      </c>
      <c r="E1316" s="362" t="s">
        <v>1611</v>
      </c>
      <c r="F1316" s="182" t="s">
        <v>359</v>
      </c>
      <c r="G1316" s="298">
        <v>7</v>
      </c>
      <c r="H1316" s="298">
        <v>767</v>
      </c>
      <c r="I1316" s="501">
        <f t="shared" si="39"/>
        <v>880</v>
      </c>
      <c r="J1316" s="509">
        <v>860</v>
      </c>
      <c r="K1316" s="501">
        <f t="shared" si="40"/>
        <v>877.2</v>
      </c>
      <c r="L1316" s="504"/>
    </row>
    <row r="1317" spans="1:12" x14ac:dyDescent="0.2">
      <c r="A1317" s="330" t="s">
        <v>3755</v>
      </c>
      <c r="B1317" s="362" t="s">
        <v>2268</v>
      </c>
      <c r="C1317" s="362">
        <v>31</v>
      </c>
      <c r="D1317" s="36" t="s">
        <v>382</v>
      </c>
      <c r="E1317" s="362" t="s">
        <v>1611</v>
      </c>
      <c r="F1317" s="182" t="s">
        <v>359</v>
      </c>
      <c r="G1317" s="298">
        <v>7</v>
      </c>
      <c r="H1317" s="298">
        <v>767</v>
      </c>
      <c r="I1317" s="501">
        <f t="shared" si="39"/>
        <v>880</v>
      </c>
      <c r="J1317" s="509">
        <v>860</v>
      </c>
      <c r="K1317" s="501">
        <f t="shared" si="40"/>
        <v>877.2</v>
      </c>
      <c r="L1317" s="504"/>
    </row>
    <row r="1318" spans="1:12" x14ac:dyDescent="0.2">
      <c r="A1318" s="330" t="s">
        <v>3756</v>
      </c>
      <c r="B1318" s="362" t="s">
        <v>2269</v>
      </c>
      <c r="C1318" s="362">
        <v>31</v>
      </c>
      <c r="D1318" s="36" t="s">
        <v>382</v>
      </c>
      <c r="E1318" s="362" t="s">
        <v>1611</v>
      </c>
      <c r="F1318" s="182" t="s">
        <v>359</v>
      </c>
      <c r="G1318" s="298">
        <v>7</v>
      </c>
      <c r="H1318" s="298">
        <v>767</v>
      </c>
      <c r="I1318" s="501">
        <f t="shared" si="39"/>
        <v>880</v>
      </c>
      <c r="J1318" s="509">
        <v>860</v>
      </c>
      <c r="K1318" s="501">
        <f t="shared" si="40"/>
        <v>877.2</v>
      </c>
      <c r="L1318" s="504"/>
    </row>
    <row r="1319" spans="1:12" x14ac:dyDescent="0.2">
      <c r="A1319" s="318"/>
      <c r="B1319" s="291" t="s">
        <v>3757</v>
      </c>
      <c r="C1319" s="291"/>
      <c r="D1319" s="291"/>
      <c r="E1319" s="291"/>
      <c r="F1319" s="291"/>
      <c r="G1319" s="299"/>
      <c r="H1319" s="299"/>
      <c r="I1319" s="501">
        <f t="shared" si="39"/>
        <v>0</v>
      </c>
      <c r="J1319" s="299"/>
      <c r="K1319" s="501">
        <f t="shared" si="40"/>
        <v>0</v>
      </c>
      <c r="L1319" s="504"/>
    </row>
    <row r="1320" spans="1:12" x14ac:dyDescent="0.2">
      <c r="A1320" s="330" t="s">
        <v>3758</v>
      </c>
      <c r="B1320" s="362" t="s">
        <v>2238</v>
      </c>
      <c r="C1320" s="362">
        <v>31</v>
      </c>
      <c r="D1320" s="36" t="s">
        <v>382</v>
      </c>
      <c r="E1320" s="362" t="s">
        <v>1611</v>
      </c>
      <c r="F1320" s="182" t="s">
        <v>359</v>
      </c>
      <c r="G1320" s="298">
        <v>7</v>
      </c>
      <c r="H1320" s="298">
        <v>767</v>
      </c>
      <c r="I1320" s="501">
        <f t="shared" si="39"/>
        <v>880</v>
      </c>
      <c r="J1320" s="509">
        <v>860</v>
      </c>
      <c r="K1320" s="501">
        <f t="shared" si="40"/>
        <v>877.2</v>
      </c>
      <c r="L1320" s="504"/>
    </row>
    <row r="1321" spans="1:12" x14ac:dyDescent="0.2">
      <c r="A1321" s="330" t="s">
        <v>3759</v>
      </c>
      <c r="B1321" s="362" t="s">
        <v>2240</v>
      </c>
      <c r="C1321" s="362">
        <v>31</v>
      </c>
      <c r="D1321" s="36" t="s">
        <v>382</v>
      </c>
      <c r="E1321" s="362" t="s">
        <v>1611</v>
      </c>
      <c r="F1321" s="182" t="s">
        <v>359</v>
      </c>
      <c r="G1321" s="298">
        <v>7</v>
      </c>
      <c r="H1321" s="298">
        <v>767</v>
      </c>
      <c r="I1321" s="501">
        <f t="shared" si="39"/>
        <v>880</v>
      </c>
      <c r="J1321" s="509">
        <v>860</v>
      </c>
      <c r="K1321" s="501">
        <f t="shared" si="40"/>
        <v>877.2</v>
      </c>
      <c r="L1321" s="504"/>
    </row>
    <row r="1322" spans="1:12" x14ac:dyDescent="0.2">
      <c r="A1322" s="330" t="s">
        <v>3760</v>
      </c>
      <c r="B1322" s="362" t="s">
        <v>2255</v>
      </c>
      <c r="C1322" s="362">
        <v>31</v>
      </c>
      <c r="D1322" s="36" t="s">
        <v>382</v>
      </c>
      <c r="E1322" s="362" t="s">
        <v>1611</v>
      </c>
      <c r="F1322" s="182" t="s">
        <v>359</v>
      </c>
      <c r="G1322" s="298">
        <v>7</v>
      </c>
      <c r="H1322" s="298">
        <v>767</v>
      </c>
      <c r="I1322" s="501">
        <f t="shared" si="39"/>
        <v>880</v>
      </c>
      <c r="J1322" s="509">
        <v>860</v>
      </c>
      <c r="K1322" s="501">
        <f t="shared" si="40"/>
        <v>877.2</v>
      </c>
      <c r="L1322" s="504"/>
    </row>
    <row r="1323" spans="1:12" x14ac:dyDescent="0.2">
      <c r="A1323" s="330" t="s">
        <v>2959</v>
      </c>
      <c r="B1323" s="362" t="s">
        <v>2256</v>
      </c>
      <c r="C1323" s="362">
        <v>31</v>
      </c>
      <c r="D1323" s="36" t="s">
        <v>382</v>
      </c>
      <c r="E1323" s="362" t="s">
        <v>1611</v>
      </c>
      <c r="F1323" s="182" t="s">
        <v>359</v>
      </c>
      <c r="G1323" s="298">
        <v>7</v>
      </c>
      <c r="H1323" s="298">
        <v>767</v>
      </c>
      <c r="I1323" s="501">
        <f t="shared" si="39"/>
        <v>880</v>
      </c>
      <c r="J1323" s="509">
        <v>860</v>
      </c>
      <c r="K1323" s="501">
        <f t="shared" si="40"/>
        <v>877.2</v>
      </c>
      <c r="L1323" s="504"/>
    </row>
    <row r="1324" spans="1:12" x14ac:dyDescent="0.2">
      <c r="A1324" s="330" t="s">
        <v>3761</v>
      </c>
      <c r="B1324" s="362" t="s">
        <v>2257</v>
      </c>
      <c r="C1324" s="362">
        <v>31</v>
      </c>
      <c r="D1324" s="36" t="s">
        <v>382</v>
      </c>
      <c r="E1324" s="362" t="s">
        <v>1611</v>
      </c>
      <c r="F1324" s="182" t="s">
        <v>359</v>
      </c>
      <c r="G1324" s="298">
        <v>7</v>
      </c>
      <c r="H1324" s="298">
        <v>767</v>
      </c>
      <c r="I1324" s="501">
        <f t="shared" si="39"/>
        <v>880</v>
      </c>
      <c r="J1324" s="509">
        <v>860</v>
      </c>
      <c r="K1324" s="501">
        <f t="shared" si="40"/>
        <v>877.2</v>
      </c>
      <c r="L1324" s="504"/>
    </row>
    <row r="1325" spans="1:12" x14ac:dyDescent="0.2">
      <c r="A1325" s="330" t="s">
        <v>3762</v>
      </c>
      <c r="B1325" s="362" t="s">
        <v>2258</v>
      </c>
      <c r="C1325" s="362">
        <v>31</v>
      </c>
      <c r="D1325" s="36" t="s">
        <v>382</v>
      </c>
      <c r="E1325" s="362" t="s">
        <v>1611</v>
      </c>
      <c r="F1325" s="182" t="s">
        <v>359</v>
      </c>
      <c r="G1325" s="298">
        <v>7</v>
      </c>
      <c r="H1325" s="298">
        <v>767</v>
      </c>
      <c r="I1325" s="501">
        <f t="shared" ref="I1325:I1388" si="41">CEILING(K1325,10)</f>
        <v>880</v>
      </c>
      <c r="J1325" s="509">
        <v>860</v>
      </c>
      <c r="K1325" s="501">
        <f t="shared" si="40"/>
        <v>877.2</v>
      </c>
      <c r="L1325" s="504"/>
    </row>
    <row r="1326" spans="1:12" x14ac:dyDescent="0.2">
      <c r="A1326" s="318"/>
      <c r="B1326" s="291" t="s">
        <v>730</v>
      </c>
      <c r="C1326" s="291"/>
      <c r="D1326" s="291"/>
      <c r="E1326" s="291"/>
      <c r="F1326" s="291"/>
      <c r="G1326" s="299"/>
      <c r="H1326" s="299"/>
      <c r="I1326" s="501">
        <f t="shared" si="41"/>
        <v>0</v>
      </c>
      <c r="J1326" s="299"/>
      <c r="K1326" s="501">
        <f t="shared" si="40"/>
        <v>0</v>
      </c>
      <c r="L1326" s="504"/>
    </row>
    <row r="1327" spans="1:12" x14ac:dyDescent="0.2">
      <c r="A1327" s="330" t="s">
        <v>3763</v>
      </c>
      <c r="B1327" s="362" t="s">
        <v>2271</v>
      </c>
      <c r="C1327" s="362">
        <v>31</v>
      </c>
      <c r="D1327" s="36" t="s">
        <v>382</v>
      </c>
      <c r="E1327" s="362" t="s">
        <v>1611</v>
      </c>
      <c r="F1327" s="182" t="s">
        <v>359</v>
      </c>
      <c r="G1327" s="298">
        <v>7</v>
      </c>
      <c r="H1327" s="298">
        <v>767</v>
      </c>
      <c r="I1327" s="501">
        <f t="shared" si="41"/>
        <v>880</v>
      </c>
      <c r="J1327" s="509">
        <v>860</v>
      </c>
      <c r="K1327" s="501">
        <f t="shared" si="40"/>
        <v>877.2</v>
      </c>
      <c r="L1327" s="504"/>
    </row>
    <row r="1328" spans="1:12" x14ac:dyDescent="0.2">
      <c r="A1328" s="330" t="s">
        <v>3764</v>
      </c>
      <c r="B1328" s="362" t="s">
        <v>2270</v>
      </c>
      <c r="C1328" s="362">
        <v>31</v>
      </c>
      <c r="D1328" s="36" t="s">
        <v>382</v>
      </c>
      <c r="E1328" s="362" t="s">
        <v>1611</v>
      </c>
      <c r="F1328" s="182" t="s">
        <v>359</v>
      </c>
      <c r="G1328" s="298">
        <v>7</v>
      </c>
      <c r="H1328" s="298">
        <v>767</v>
      </c>
      <c r="I1328" s="501">
        <f t="shared" si="41"/>
        <v>880</v>
      </c>
      <c r="J1328" s="509">
        <v>860</v>
      </c>
      <c r="K1328" s="501">
        <f t="shared" si="40"/>
        <v>877.2</v>
      </c>
      <c r="L1328" s="504"/>
    </row>
    <row r="1329" spans="1:12" x14ac:dyDescent="0.2">
      <c r="A1329" s="330" t="s">
        <v>2032</v>
      </c>
      <c r="B1329" s="362" t="s">
        <v>2033</v>
      </c>
      <c r="C1329" s="362">
        <v>31</v>
      </c>
      <c r="D1329" s="36" t="s">
        <v>382</v>
      </c>
      <c r="E1329" s="362" t="s">
        <v>1611</v>
      </c>
      <c r="F1329" s="182" t="s">
        <v>359</v>
      </c>
      <c r="G1329" s="298">
        <v>7</v>
      </c>
      <c r="H1329" s="298">
        <v>767</v>
      </c>
      <c r="I1329" s="501">
        <f t="shared" si="41"/>
        <v>880</v>
      </c>
      <c r="J1329" s="509">
        <v>860</v>
      </c>
      <c r="K1329" s="501">
        <f t="shared" si="40"/>
        <v>877.2</v>
      </c>
      <c r="L1329" s="504"/>
    </row>
    <row r="1330" spans="1:12" x14ac:dyDescent="0.2">
      <c r="A1330" s="330" t="s">
        <v>3765</v>
      </c>
      <c r="B1330" s="362" t="s">
        <v>2272</v>
      </c>
      <c r="C1330" s="362">
        <v>31</v>
      </c>
      <c r="D1330" s="36" t="s">
        <v>382</v>
      </c>
      <c r="E1330" s="362" t="s">
        <v>1611</v>
      </c>
      <c r="F1330" s="182" t="s">
        <v>359</v>
      </c>
      <c r="G1330" s="298">
        <v>7</v>
      </c>
      <c r="H1330" s="298">
        <v>767</v>
      </c>
      <c r="I1330" s="501">
        <f t="shared" si="41"/>
        <v>880</v>
      </c>
      <c r="J1330" s="509">
        <v>860</v>
      </c>
      <c r="K1330" s="501">
        <f t="shared" si="40"/>
        <v>877.2</v>
      </c>
      <c r="L1330" s="504"/>
    </row>
    <row r="1331" spans="1:12" x14ac:dyDescent="0.2">
      <c r="A1331" s="318"/>
      <c r="B1331" s="291" t="s">
        <v>731</v>
      </c>
      <c r="C1331" s="291"/>
      <c r="D1331" s="291"/>
      <c r="E1331" s="291"/>
      <c r="F1331" s="291"/>
      <c r="G1331" s="299"/>
      <c r="H1331" s="299"/>
      <c r="I1331" s="501">
        <f t="shared" si="41"/>
        <v>0</v>
      </c>
      <c r="J1331" s="299"/>
      <c r="K1331" s="501">
        <f t="shared" si="40"/>
        <v>0</v>
      </c>
      <c r="L1331" s="504"/>
    </row>
    <row r="1332" spans="1:12" x14ac:dyDescent="0.2">
      <c r="A1332" s="330" t="s">
        <v>3766</v>
      </c>
      <c r="B1332" s="362" t="s">
        <v>2273</v>
      </c>
      <c r="C1332" s="362">
        <v>31</v>
      </c>
      <c r="D1332" s="36" t="s">
        <v>382</v>
      </c>
      <c r="E1332" s="362" t="s">
        <v>1611</v>
      </c>
      <c r="F1332" s="182" t="s">
        <v>359</v>
      </c>
      <c r="G1332" s="298">
        <v>7</v>
      </c>
      <c r="H1332" s="298">
        <v>767</v>
      </c>
      <c r="I1332" s="501">
        <f t="shared" si="41"/>
        <v>880</v>
      </c>
      <c r="J1332" s="509">
        <v>860</v>
      </c>
      <c r="K1332" s="501">
        <f t="shared" si="40"/>
        <v>877.2</v>
      </c>
      <c r="L1332" s="504"/>
    </row>
    <row r="1333" spans="1:12" x14ac:dyDescent="0.2">
      <c r="A1333" s="330" t="s">
        <v>3767</v>
      </c>
      <c r="B1333" s="362" t="s">
        <v>2274</v>
      </c>
      <c r="C1333" s="362">
        <v>31</v>
      </c>
      <c r="D1333" s="36" t="s">
        <v>382</v>
      </c>
      <c r="E1333" s="362" t="s">
        <v>1611</v>
      </c>
      <c r="F1333" s="182" t="s">
        <v>359</v>
      </c>
      <c r="G1333" s="298">
        <v>7</v>
      </c>
      <c r="H1333" s="298">
        <v>767</v>
      </c>
      <c r="I1333" s="501">
        <f t="shared" si="41"/>
        <v>880</v>
      </c>
      <c r="J1333" s="509">
        <v>860</v>
      </c>
      <c r="K1333" s="501">
        <f t="shared" si="40"/>
        <v>877.2</v>
      </c>
      <c r="L1333" s="504"/>
    </row>
    <row r="1334" spans="1:12" x14ac:dyDescent="0.2">
      <c r="A1334" s="330" t="s">
        <v>3768</v>
      </c>
      <c r="B1334" s="362" t="s">
        <v>2275</v>
      </c>
      <c r="C1334" s="362">
        <v>31</v>
      </c>
      <c r="D1334" s="36" t="s">
        <v>382</v>
      </c>
      <c r="E1334" s="362" t="s">
        <v>1611</v>
      </c>
      <c r="F1334" s="182" t="s">
        <v>359</v>
      </c>
      <c r="G1334" s="298">
        <v>7</v>
      </c>
      <c r="H1334" s="298">
        <v>767</v>
      </c>
      <c r="I1334" s="501">
        <f t="shared" si="41"/>
        <v>880</v>
      </c>
      <c r="J1334" s="509">
        <v>860</v>
      </c>
      <c r="K1334" s="501">
        <f t="shared" si="40"/>
        <v>877.2</v>
      </c>
      <c r="L1334" s="504"/>
    </row>
    <row r="1335" spans="1:12" x14ac:dyDescent="0.2">
      <c r="A1335" s="330" t="s">
        <v>3769</v>
      </c>
      <c r="B1335" s="362" t="s">
        <v>2276</v>
      </c>
      <c r="C1335" s="362">
        <v>31</v>
      </c>
      <c r="D1335" s="36" t="s">
        <v>382</v>
      </c>
      <c r="E1335" s="362" t="s">
        <v>1611</v>
      </c>
      <c r="F1335" s="182" t="s">
        <v>359</v>
      </c>
      <c r="G1335" s="298">
        <v>7</v>
      </c>
      <c r="H1335" s="298">
        <v>767</v>
      </c>
      <c r="I1335" s="501">
        <f t="shared" si="41"/>
        <v>880</v>
      </c>
      <c r="J1335" s="509">
        <v>860</v>
      </c>
      <c r="K1335" s="501">
        <f t="shared" si="40"/>
        <v>877.2</v>
      </c>
      <c r="L1335" s="504"/>
    </row>
    <row r="1336" spans="1:12" x14ac:dyDescent="0.2">
      <c r="A1336" s="330" t="s">
        <v>3770</v>
      </c>
      <c r="B1336" s="362" t="s">
        <v>2277</v>
      </c>
      <c r="C1336" s="362">
        <v>31</v>
      </c>
      <c r="D1336" s="36" t="s">
        <v>382</v>
      </c>
      <c r="E1336" s="362" t="s">
        <v>1611</v>
      </c>
      <c r="F1336" s="182" t="s">
        <v>359</v>
      </c>
      <c r="G1336" s="298">
        <v>7</v>
      </c>
      <c r="H1336" s="298">
        <v>767</v>
      </c>
      <c r="I1336" s="501">
        <f t="shared" si="41"/>
        <v>880</v>
      </c>
      <c r="J1336" s="509">
        <v>860</v>
      </c>
      <c r="K1336" s="501">
        <f t="shared" si="40"/>
        <v>877.2</v>
      </c>
      <c r="L1336" s="504"/>
    </row>
    <row r="1337" spans="1:12" x14ac:dyDescent="0.2">
      <c r="A1337" s="330" t="s">
        <v>3771</v>
      </c>
      <c r="B1337" s="362" t="s">
        <v>2278</v>
      </c>
      <c r="C1337" s="362">
        <v>31</v>
      </c>
      <c r="D1337" s="36" t="s">
        <v>382</v>
      </c>
      <c r="E1337" s="362" t="s">
        <v>1611</v>
      </c>
      <c r="F1337" s="182" t="s">
        <v>359</v>
      </c>
      <c r="G1337" s="298">
        <v>7</v>
      </c>
      <c r="H1337" s="298">
        <v>767</v>
      </c>
      <c r="I1337" s="501">
        <f t="shared" si="41"/>
        <v>880</v>
      </c>
      <c r="J1337" s="509">
        <v>860</v>
      </c>
      <c r="K1337" s="501">
        <f t="shared" si="40"/>
        <v>877.2</v>
      </c>
      <c r="L1337" s="504"/>
    </row>
    <row r="1338" spans="1:12" x14ac:dyDescent="0.2">
      <c r="A1338" s="318"/>
      <c r="B1338" s="291" t="s">
        <v>732</v>
      </c>
      <c r="C1338" s="291"/>
      <c r="D1338" s="291"/>
      <c r="E1338" s="291"/>
      <c r="F1338" s="291"/>
      <c r="G1338" s="299"/>
      <c r="H1338" s="299"/>
      <c r="I1338" s="501">
        <f t="shared" si="41"/>
        <v>0</v>
      </c>
      <c r="J1338" s="299"/>
      <c r="K1338" s="501">
        <f t="shared" si="40"/>
        <v>0</v>
      </c>
      <c r="L1338" s="504"/>
    </row>
    <row r="1339" spans="1:12" x14ac:dyDescent="0.2">
      <c r="A1339" s="330" t="s">
        <v>3772</v>
      </c>
      <c r="B1339" s="362" t="s">
        <v>2279</v>
      </c>
      <c r="C1339" s="362">
        <v>31</v>
      </c>
      <c r="D1339" s="36" t="s">
        <v>382</v>
      </c>
      <c r="E1339" s="362" t="s">
        <v>1611</v>
      </c>
      <c r="F1339" s="182" t="s">
        <v>359</v>
      </c>
      <c r="G1339" s="298">
        <v>7</v>
      </c>
      <c r="H1339" s="298">
        <v>767</v>
      </c>
      <c r="I1339" s="501">
        <f t="shared" si="41"/>
        <v>880</v>
      </c>
      <c r="J1339" s="509">
        <v>860</v>
      </c>
      <c r="K1339" s="501">
        <f t="shared" si="40"/>
        <v>877.2</v>
      </c>
      <c r="L1339" s="504"/>
    </row>
    <row r="1340" spans="1:12" x14ac:dyDescent="0.2">
      <c r="A1340" s="330" t="s">
        <v>3773</v>
      </c>
      <c r="B1340" s="362" t="s">
        <v>2280</v>
      </c>
      <c r="C1340" s="362">
        <v>31</v>
      </c>
      <c r="D1340" s="36" t="s">
        <v>382</v>
      </c>
      <c r="E1340" s="362" t="s">
        <v>1611</v>
      </c>
      <c r="F1340" s="182" t="s">
        <v>359</v>
      </c>
      <c r="G1340" s="298">
        <v>7</v>
      </c>
      <c r="H1340" s="298">
        <v>767</v>
      </c>
      <c r="I1340" s="501">
        <f t="shared" si="41"/>
        <v>880</v>
      </c>
      <c r="J1340" s="509">
        <v>860</v>
      </c>
      <c r="K1340" s="501">
        <f t="shared" si="40"/>
        <v>877.2</v>
      </c>
      <c r="L1340" s="504"/>
    </row>
    <row r="1341" spans="1:12" x14ac:dyDescent="0.2">
      <c r="A1341" s="330" t="s">
        <v>3774</v>
      </c>
      <c r="B1341" s="362" t="s">
        <v>2281</v>
      </c>
      <c r="C1341" s="362">
        <v>31</v>
      </c>
      <c r="D1341" s="36" t="s">
        <v>382</v>
      </c>
      <c r="E1341" s="362" t="s">
        <v>1611</v>
      </c>
      <c r="F1341" s="182" t="s">
        <v>359</v>
      </c>
      <c r="G1341" s="298">
        <v>7</v>
      </c>
      <c r="H1341" s="298">
        <v>767</v>
      </c>
      <c r="I1341" s="501">
        <f t="shared" si="41"/>
        <v>880</v>
      </c>
      <c r="J1341" s="509">
        <v>860</v>
      </c>
      <c r="K1341" s="501">
        <f t="shared" si="40"/>
        <v>877.2</v>
      </c>
      <c r="L1341" s="504"/>
    </row>
    <row r="1342" spans="1:12" x14ac:dyDescent="0.2">
      <c r="A1342" s="330" t="s">
        <v>3775</v>
      </c>
      <c r="B1342" s="362" t="s">
        <v>2282</v>
      </c>
      <c r="C1342" s="362">
        <v>31</v>
      </c>
      <c r="D1342" s="36" t="s">
        <v>382</v>
      </c>
      <c r="E1342" s="362" t="s">
        <v>1611</v>
      </c>
      <c r="F1342" s="182" t="s">
        <v>359</v>
      </c>
      <c r="G1342" s="298">
        <v>7</v>
      </c>
      <c r="H1342" s="298">
        <v>767</v>
      </c>
      <c r="I1342" s="501">
        <f t="shared" si="41"/>
        <v>880</v>
      </c>
      <c r="J1342" s="509">
        <v>860</v>
      </c>
      <c r="K1342" s="501">
        <f t="shared" si="40"/>
        <v>877.2</v>
      </c>
      <c r="L1342" s="504"/>
    </row>
    <row r="1343" spans="1:12" x14ac:dyDescent="0.2">
      <c r="A1343" s="330" t="s">
        <v>3776</v>
      </c>
      <c r="B1343" s="362" t="s">
        <v>2283</v>
      </c>
      <c r="C1343" s="362">
        <v>31</v>
      </c>
      <c r="D1343" s="36" t="s">
        <v>382</v>
      </c>
      <c r="E1343" s="362" t="s">
        <v>1611</v>
      </c>
      <c r="F1343" s="182" t="s">
        <v>359</v>
      </c>
      <c r="G1343" s="298">
        <v>7</v>
      </c>
      <c r="H1343" s="298">
        <v>767</v>
      </c>
      <c r="I1343" s="501">
        <f t="shared" si="41"/>
        <v>880</v>
      </c>
      <c r="J1343" s="509">
        <v>860</v>
      </c>
      <c r="K1343" s="501">
        <f t="shared" si="40"/>
        <v>877.2</v>
      </c>
      <c r="L1343" s="504"/>
    </row>
    <row r="1344" spans="1:12" x14ac:dyDescent="0.2">
      <c r="A1344" s="330" t="s">
        <v>3777</v>
      </c>
      <c r="B1344" s="362" t="s">
        <v>2284</v>
      </c>
      <c r="C1344" s="362">
        <v>31</v>
      </c>
      <c r="D1344" s="36" t="s">
        <v>382</v>
      </c>
      <c r="E1344" s="362" t="s">
        <v>1611</v>
      </c>
      <c r="F1344" s="182" t="s">
        <v>359</v>
      </c>
      <c r="G1344" s="298">
        <v>7</v>
      </c>
      <c r="H1344" s="298">
        <v>767</v>
      </c>
      <c r="I1344" s="501">
        <f t="shared" si="41"/>
        <v>880</v>
      </c>
      <c r="J1344" s="509">
        <v>860</v>
      </c>
      <c r="K1344" s="501">
        <f t="shared" si="40"/>
        <v>877.2</v>
      </c>
      <c r="L1344" s="504"/>
    </row>
    <row r="1345" spans="1:12" x14ac:dyDescent="0.2">
      <c r="A1345" s="330" t="s">
        <v>3778</v>
      </c>
      <c r="B1345" s="362" t="s">
        <v>2285</v>
      </c>
      <c r="C1345" s="362">
        <v>31</v>
      </c>
      <c r="D1345" s="36" t="s">
        <v>382</v>
      </c>
      <c r="E1345" s="362" t="s">
        <v>1611</v>
      </c>
      <c r="F1345" s="182" t="s">
        <v>359</v>
      </c>
      <c r="G1345" s="298">
        <v>7</v>
      </c>
      <c r="H1345" s="298">
        <v>767</v>
      </c>
      <c r="I1345" s="501">
        <f t="shared" si="41"/>
        <v>880</v>
      </c>
      <c r="J1345" s="509">
        <v>860</v>
      </c>
      <c r="K1345" s="501">
        <f t="shared" si="40"/>
        <v>877.2</v>
      </c>
      <c r="L1345" s="504"/>
    </row>
    <row r="1346" spans="1:12" x14ac:dyDescent="0.2">
      <c r="A1346" s="330" t="s">
        <v>3779</v>
      </c>
      <c r="B1346" s="362" t="s">
        <v>2286</v>
      </c>
      <c r="C1346" s="362">
        <v>31</v>
      </c>
      <c r="D1346" s="36" t="s">
        <v>382</v>
      </c>
      <c r="E1346" s="362" t="s">
        <v>1611</v>
      </c>
      <c r="F1346" s="182" t="s">
        <v>359</v>
      </c>
      <c r="G1346" s="298">
        <v>7</v>
      </c>
      <c r="H1346" s="298">
        <v>767</v>
      </c>
      <c r="I1346" s="501">
        <f t="shared" si="41"/>
        <v>880</v>
      </c>
      <c r="J1346" s="509">
        <v>860</v>
      </c>
      <c r="K1346" s="501">
        <f t="shared" si="40"/>
        <v>877.2</v>
      </c>
      <c r="L1346" s="504"/>
    </row>
    <row r="1347" spans="1:12" x14ac:dyDescent="0.2">
      <c r="A1347" s="330" t="s">
        <v>3780</v>
      </c>
      <c r="B1347" s="362" t="s">
        <v>2287</v>
      </c>
      <c r="C1347" s="362">
        <v>31</v>
      </c>
      <c r="D1347" s="36" t="s">
        <v>382</v>
      </c>
      <c r="E1347" s="362" t="s">
        <v>1611</v>
      </c>
      <c r="F1347" s="182" t="s">
        <v>359</v>
      </c>
      <c r="G1347" s="298">
        <v>7</v>
      </c>
      <c r="H1347" s="298">
        <v>767</v>
      </c>
      <c r="I1347" s="501">
        <f t="shared" si="41"/>
        <v>880</v>
      </c>
      <c r="J1347" s="509">
        <v>860</v>
      </c>
      <c r="K1347" s="501">
        <f t="shared" si="40"/>
        <v>877.2</v>
      </c>
      <c r="L1347" s="504"/>
    </row>
    <row r="1348" spans="1:12" x14ac:dyDescent="0.2">
      <c r="A1348" s="318"/>
      <c r="B1348" s="291" t="s">
        <v>733</v>
      </c>
      <c r="C1348" s="291"/>
      <c r="D1348" s="291"/>
      <c r="E1348" s="291"/>
      <c r="F1348" s="291"/>
      <c r="G1348" s="299"/>
      <c r="H1348" s="299"/>
      <c r="I1348" s="501">
        <f t="shared" si="41"/>
        <v>0</v>
      </c>
      <c r="J1348" s="299"/>
      <c r="K1348" s="501">
        <f t="shared" si="40"/>
        <v>0</v>
      </c>
      <c r="L1348" s="504"/>
    </row>
    <row r="1349" spans="1:12" x14ac:dyDescent="0.2">
      <c r="A1349" s="330" t="s">
        <v>3781</v>
      </c>
      <c r="B1349" s="362" t="s">
        <v>2288</v>
      </c>
      <c r="C1349" s="362">
        <v>31</v>
      </c>
      <c r="D1349" s="36" t="s">
        <v>382</v>
      </c>
      <c r="E1349" s="362" t="s">
        <v>1611</v>
      </c>
      <c r="F1349" s="182" t="s">
        <v>359</v>
      </c>
      <c r="G1349" s="298">
        <v>7</v>
      </c>
      <c r="H1349" s="298">
        <v>767</v>
      </c>
      <c r="I1349" s="501">
        <f t="shared" si="41"/>
        <v>880</v>
      </c>
      <c r="J1349" s="509">
        <v>860</v>
      </c>
      <c r="K1349" s="501">
        <f t="shared" si="40"/>
        <v>877.2</v>
      </c>
      <c r="L1349" s="504"/>
    </row>
    <row r="1350" spans="1:12" x14ac:dyDescent="0.2">
      <c r="A1350" s="330" t="s">
        <v>3782</v>
      </c>
      <c r="B1350" s="362" t="s">
        <v>2289</v>
      </c>
      <c r="C1350" s="362">
        <v>31</v>
      </c>
      <c r="D1350" s="36" t="s">
        <v>382</v>
      </c>
      <c r="E1350" s="362" t="s">
        <v>1611</v>
      </c>
      <c r="F1350" s="182" t="s">
        <v>359</v>
      </c>
      <c r="G1350" s="298">
        <v>7</v>
      </c>
      <c r="H1350" s="298">
        <v>767</v>
      </c>
      <c r="I1350" s="501">
        <f t="shared" si="41"/>
        <v>880</v>
      </c>
      <c r="J1350" s="509">
        <v>860</v>
      </c>
      <c r="K1350" s="501">
        <f t="shared" si="40"/>
        <v>877.2</v>
      </c>
      <c r="L1350" s="504"/>
    </row>
    <row r="1351" spans="1:12" x14ac:dyDescent="0.2">
      <c r="A1351" s="330" t="s">
        <v>3783</v>
      </c>
      <c r="B1351" s="362" t="s">
        <v>2290</v>
      </c>
      <c r="C1351" s="362">
        <v>31</v>
      </c>
      <c r="D1351" s="36" t="s">
        <v>382</v>
      </c>
      <c r="E1351" s="362" t="s">
        <v>1611</v>
      </c>
      <c r="F1351" s="182" t="s">
        <v>359</v>
      </c>
      <c r="G1351" s="298">
        <v>7</v>
      </c>
      <c r="H1351" s="298">
        <v>767</v>
      </c>
      <c r="I1351" s="501">
        <f t="shared" si="41"/>
        <v>880</v>
      </c>
      <c r="J1351" s="509">
        <v>860</v>
      </c>
      <c r="K1351" s="501">
        <f t="shared" si="40"/>
        <v>877.2</v>
      </c>
      <c r="L1351" s="504"/>
    </row>
    <row r="1352" spans="1:12" x14ac:dyDescent="0.2">
      <c r="A1352" s="330" t="s">
        <v>3784</v>
      </c>
      <c r="B1352" s="362" t="s">
        <v>2291</v>
      </c>
      <c r="C1352" s="362">
        <v>31</v>
      </c>
      <c r="D1352" s="36" t="s">
        <v>382</v>
      </c>
      <c r="E1352" s="362" t="s">
        <v>1611</v>
      </c>
      <c r="F1352" s="182" t="s">
        <v>359</v>
      </c>
      <c r="G1352" s="298">
        <v>7</v>
      </c>
      <c r="H1352" s="298">
        <v>767</v>
      </c>
      <c r="I1352" s="501">
        <f t="shared" si="41"/>
        <v>880</v>
      </c>
      <c r="J1352" s="509">
        <v>860</v>
      </c>
      <c r="K1352" s="501">
        <f t="shared" si="40"/>
        <v>877.2</v>
      </c>
      <c r="L1352" s="504"/>
    </row>
    <row r="1353" spans="1:12" x14ac:dyDescent="0.2">
      <c r="A1353" s="318"/>
      <c r="B1353" s="291" t="s">
        <v>734</v>
      </c>
      <c r="C1353" s="291"/>
      <c r="D1353" s="291"/>
      <c r="E1353" s="291"/>
      <c r="F1353" s="291"/>
      <c r="G1353" s="299"/>
      <c r="H1353" s="299"/>
      <c r="I1353" s="501">
        <f t="shared" si="41"/>
        <v>0</v>
      </c>
      <c r="J1353" s="299"/>
      <c r="K1353" s="501">
        <f t="shared" si="40"/>
        <v>0</v>
      </c>
      <c r="L1353" s="504"/>
    </row>
    <row r="1354" spans="1:12" ht="40.5" x14ac:dyDescent="0.2">
      <c r="A1354" s="330" t="s">
        <v>3785</v>
      </c>
      <c r="B1354" s="182" t="s">
        <v>2292</v>
      </c>
      <c r="C1354" s="362">
        <v>31</v>
      </c>
      <c r="D1354" s="36" t="s">
        <v>382</v>
      </c>
      <c r="E1354" s="362" t="s">
        <v>1611</v>
      </c>
      <c r="F1354" s="182" t="s">
        <v>359</v>
      </c>
      <c r="G1354" s="298">
        <v>7</v>
      </c>
      <c r="H1354" s="298">
        <v>1902</v>
      </c>
      <c r="I1354" s="501">
        <f t="shared" si="41"/>
        <v>2140</v>
      </c>
      <c r="J1354" s="509">
        <v>2090</v>
      </c>
      <c r="K1354" s="501">
        <f t="shared" si="40"/>
        <v>2131.8000000000002</v>
      </c>
      <c r="L1354" s="504"/>
    </row>
    <row r="1355" spans="1:12" ht="40.5" x14ac:dyDescent="0.2">
      <c r="A1355" s="330" t="s">
        <v>3786</v>
      </c>
      <c r="B1355" s="182" t="s">
        <v>2293</v>
      </c>
      <c r="C1355" s="362">
        <v>31</v>
      </c>
      <c r="D1355" s="36" t="s">
        <v>382</v>
      </c>
      <c r="E1355" s="362" t="s">
        <v>1611</v>
      </c>
      <c r="F1355" s="182" t="s">
        <v>359</v>
      </c>
      <c r="G1355" s="298">
        <v>7</v>
      </c>
      <c r="H1355" s="298">
        <v>1902</v>
      </c>
      <c r="I1355" s="501">
        <f t="shared" si="41"/>
        <v>2140</v>
      </c>
      <c r="J1355" s="509">
        <v>2090</v>
      </c>
      <c r="K1355" s="501">
        <f t="shared" si="40"/>
        <v>2131.8000000000002</v>
      </c>
      <c r="L1355" s="504"/>
    </row>
    <row r="1356" spans="1:12" ht="40.5" x14ac:dyDescent="0.2">
      <c r="A1356" s="330" t="s">
        <v>3787</v>
      </c>
      <c r="B1356" s="182" t="s">
        <v>2294</v>
      </c>
      <c r="C1356" s="362">
        <v>31</v>
      </c>
      <c r="D1356" s="36" t="s">
        <v>382</v>
      </c>
      <c r="E1356" s="362" t="s">
        <v>1611</v>
      </c>
      <c r="F1356" s="182" t="s">
        <v>359</v>
      </c>
      <c r="G1356" s="298">
        <v>7</v>
      </c>
      <c r="H1356" s="298">
        <v>1902</v>
      </c>
      <c r="I1356" s="501">
        <f t="shared" si="41"/>
        <v>2140</v>
      </c>
      <c r="J1356" s="509">
        <v>2090</v>
      </c>
      <c r="K1356" s="501">
        <f t="shared" si="40"/>
        <v>2131.8000000000002</v>
      </c>
      <c r="L1356" s="504"/>
    </row>
    <row r="1357" spans="1:12" ht="40.5" x14ac:dyDescent="0.2">
      <c r="A1357" s="330" t="s">
        <v>3788</v>
      </c>
      <c r="B1357" s="182" t="s">
        <v>2295</v>
      </c>
      <c r="C1357" s="362">
        <v>31</v>
      </c>
      <c r="D1357" s="36" t="s">
        <v>382</v>
      </c>
      <c r="E1357" s="362" t="s">
        <v>1611</v>
      </c>
      <c r="F1357" s="182" t="s">
        <v>359</v>
      </c>
      <c r="G1357" s="298">
        <v>7</v>
      </c>
      <c r="H1357" s="298">
        <v>1902</v>
      </c>
      <c r="I1357" s="501">
        <f t="shared" si="41"/>
        <v>2140</v>
      </c>
      <c r="J1357" s="509">
        <v>2090</v>
      </c>
      <c r="K1357" s="501">
        <f t="shared" si="40"/>
        <v>2131.8000000000002</v>
      </c>
      <c r="L1357" s="504"/>
    </row>
    <row r="1358" spans="1:12" ht="40.5" x14ac:dyDescent="0.2">
      <c r="A1358" s="330" t="s">
        <v>3789</v>
      </c>
      <c r="B1358" s="182" t="s">
        <v>2296</v>
      </c>
      <c r="C1358" s="362">
        <v>31</v>
      </c>
      <c r="D1358" s="36" t="s">
        <v>382</v>
      </c>
      <c r="E1358" s="362" t="s">
        <v>1611</v>
      </c>
      <c r="F1358" s="182" t="s">
        <v>359</v>
      </c>
      <c r="G1358" s="298">
        <v>7</v>
      </c>
      <c r="H1358" s="298">
        <v>1902</v>
      </c>
      <c r="I1358" s="501">
        <f t="shared" si="41"/>
        <v>2140</v>
      </c>
      <c r="J1358" s="509">
        <v>2090</v>
      </c>
      <c r="K1358" s="501">
        <f t="shared" si="40"/>
        <v>2131.8000000000002</v>
      </c>
      <c r="L1358" s="504"/>
    </row>
    <row r="1359" spans="1:12" ht="40.5" x14ac:dyDescent="0.2">
      <c r="A1359" s="330" t="s">
        <v>3790</v>
      </c>
      <c r="B1359" s="182" t="s">
        <v>2297</v>
      </c>
      <c r="C1359" s="362">
        <v>31</v>
      </c>
      <c r="D1359" s="36" t="s">
        <v>382</v>
      </c>
      <c r="E1359" s="362" t="s">
        <v>1611</v>
      </c>
      <c r="F1359" s="182" t="s">
        <v>359</v>
      </c>
      <c r="G1359" s="298">
        <v>7</v>
      </c>
      <c r="H1359" s="298">
        <v>1902</v>
      </c>
      <c r="I1359" s="501">
        <f t="shared" si="41"/>
        <v>2140</v>
      </c>
      <c r="J1359" s="509">
        <v>2090</v>
      </c>
      <c r="K1359" s="501">
        <f t="shared" si="40"/>
        <v>2131.8000000000002</v>
      </c>
      <c r="L1359" s="504"/>
    </row>
    <row r="1360" spans="1:12" ht="40.5" x14ac:dyDescent="0.2">
      <c r="A1360" s="330" t="s">
        <v>123</v>
      </c>
      <c r="B1360" s="182" t="s">
        <v>122</v>
      </c>
      <c r="C1360" s="362">
        <v>31</v>
      </c>
      <c r="D1360" s="36" t="s">
        <v>382</v>
      </c>
      <c r="E1360" s="362" t="s">
        <v>1611</v>
      </c>
      <c r="F1360" s="182" t="s">
        <v>359</v>
      </c>
      <c r="G1360" s="298">
        <v>7</v>
      </c>
      <c r="H1360" s="296">
        <v>1902</v>
      </c>
      <c r="I1360" s="501">
        <f t="shared" si="41"/>
        <v>2140</v>
      </c>
      <c r="J1360" s="509">
        <v>2090</v>
      </c>
      <c r="K1360" s="501">
        <f t="shared" si="40"/>
        <v>2131.8000000000002</v>
      </c>
      <c r="L1360" s="504"/>
    </row>
    <row r="1361" spans="1:12" x14ac:dyDescent="0.2">
      <c r="A1361" s="318"/>
      <c r="B1361" s="291" t="s">
        <v>735</v>
      </c>
      <c r="C1361" s="291"/>
      <c r="D1361" s="291"/>
      <c r="E1361" s="291"/>
      <c r="F1361" s="291"/>
      <c r="G1361" s="299"/>
      <c r="H1361" s="299"/>
      <c r="I1361" s="501">
        <f t="shared" si="41"/>
        <v>0</v>
      </c>
      <c r="J1361" s="299"/>
      <c r="K1361" s="501">
        <f t="shared" si="40"/>
        <v>0</v>
      </c>
      <c r="L1361" s="504"/>
    </row>
    <row r="1362" spans="1:12" ht="40.5" x14ac:dyDescent="0.2">
      <c r="A1362" s="330" t="s">
        <v>3791</v>
      </c>
      <c r="B1362" s="182" t="s">
        <v>1409</v>
      </c>
      <c r="C1362" s="362">
        <v>31</v>
      </c>
      <c r="D1362" s="36" t="s">
        <v>382</v>
      </c>
      <c r="E1362" s="362" t="s">
        <v>1611</v>
      </c>
      <c r="F1362" s="182" t="s">
        <v>359</v>
      </c>
      <c r="G1362" s="298">
        <v>7</v>
      </c>
      <c r="H1362" s="298">
        <v>1902</v>
      </c>
      <c r="I1362" s="501">
        <f t="shared" si="41"/>
        <v>2140</v>
      </c>
      <c r="J1362" s="509">
        <v>2090</v>
      </c>
      <c r="K1362" s="501">
        <f t="shared" si="40"/>
        <v>2131.8000000000002</v>
      </c>
      <c r="L1362" s="504"/>
    </row>
    <row r="1363" spans="1:12" x14ac:dyDescent="0.2">
      <c r="A1363" s="330" t="s">
        <v>3792</v>
      </c>
      <c r="B1363" s="362" t="s">
        <v>2298</v>
      </c>
      <c r="C1363" s="362">
        <v>31</v>
      </c>
      <c r="D1363" s="36" t="s">
        <v>382</v>
      </c>
      <c r="E1363" s="362" t="s">
        <v>1611</v>
      </c>
      <c r="F1363" s="182" t="s">
        <v>359</v>
      </c>
      <c r="G1363" s="298">
        <v>7</v>
      </c>
      <c r="H1363" s="298">
        <v>1902</v>
      </c>
      <c r="I1363" s="501">
        <f t="shared" si="41"/>
        <v>2140</v>
      </c>
      <c r="J1363" s="509">
        <v>2090</v>
      </c>
      <c r="K1363" s="501">
        <f t="shared" si="40"/>
        <v>2131.8000000000002</v>
      </c>
      <c r="L1363" s="504"/>
    </row>
    <row r="1364" spans="1:12" x14ac:dyDescent="0.2">
      <c r="A1364" s="330" t="s">
        <v>116</v>
      </c>
      <c r="B1364" s="362" t="s">
        <v>115</v>
      </c>
      <c r="C1364" s="362">
        <v>31</v>
      </c>
      <c r="D1364" s="36" t="s">
        <v>382</v>
      </c>
      <c r="E1364" s="362" t="s">
        <v>1611</v>
      </c>
      <c r="F1364" s="182" t="s">
        <v>359</v>
      </c>
      <c r="G1364" s="298">
        <v>7</v>
      </c>
      <c r="H1364" s="296">
        <v>1902</v>
      </c>
      <c r="I1364" s="501">
        <f t="shared" si="41"/>
        <v>2140</v>
      </c>
      <c r="J1364" s="509">
        <v>2090</v>
      </c>
      <c r="K1364" s="501">
        <f t="shared" si="40"/>
        <v>2131.8000000000002</v>
      </c>
      <c r="L1364" s="504"/>
    </row>
    <row r="1365" spans="1:12" x14ac:dyDescent="0.2">
      <c r="A1365" s="330" t="s">
        <v>118</v>
      </c>
      <c r="B1365" s="362" t="s">
        <v>117</v>
      </c>
      <c r="C1365" s="362">
        <v>31</v>
      </c>
      <c r="D1365" s="36" t="s">
        <v>382</v>
      </c>
      <c r="E1365" s="362" t="s">
        <v>1611</v>
      </c>
      <c r="F1365" s="182" t="s">
        <v>359</v>
      </c>
      <c r="G1365" s="298">
        <v>7</v>
      </c>
      <c r="H1365" s="296">
        <v>1902</v>
      </c>
      <c r="I1365" s="501">
        <f t="shared" si="41"/>
        <v>2140</v>
      </c>
      <c r="J1365" s="509">
        <v>2090</v>
      </c>
      <c r="K1365" s="501">
        <f t="shared" si="40"/>
        <v>2131.8000000000002</v>
      </c>
      <c r="L1365" s="504"/>
    </row>
    <row r="1366" spans="1:12" x14ac:dyDescent="0.2">
      <c r="A1366" s="318"/>
      <c r="B1366" s="291" t="s">
        <v>736</v>
      </c>
      <c r="C1366" s="291"/>
      <c r="D1366" s="291"/>
      <c r="E1366" s="291"/>
      <c r="F1366" s="291"/>
      <c r="G1366" s="299"/>
      <c r="H1366" s="299"/>
      <c r="I1366" s="501">
        <f t="shared" si="41"/>
        <v>0</v>
      </c>
      <c r="J1366" s="299"/>
      <c r="K1366" s="501">
        <f t="shared" si="40"/>
        <v>0</v>
      </c>
      <c r="L1366" s="504"/>
    </row>
    <row r="1367" spans="1:12" ht="40.5" x14ac:dyDescent="0.2">
      <c r="A1367" s="330" t="s">
        <v>3793</v>
      </c>
      <c r="B1367" s="182" t="s">
        <v>2299</v>
      </c>
      <c r="C1367" s="362">
        <v>31</v>
      </c>
      <c r="D1367" s="36" t="s">
        <v>382</v>
      </c>
      <c r="E1367" s="362" t="s">
        <v>1611</v>
      </c>
      <c r="F1367" s="182" t="s">
        <v>359</v>
      </c>
      <c r="G1367" s="298">
        <v>7</v>
      </c>
      <c r="H1367" s="298">
        <v>1902</v>
      </c>
      <c r="I1367" s="501">
        <f t="shared" si="41"/>
        <v>2140</v>
      </c>
      <c r="J1367" s="509">
        <v>2090</v>
      </c>
      <c r="K1367" s="501">
        <f t="shared" si="40"/>
        <v>2131.8000000000002</v>
      </c>
      <c r="L1367" s="504"/>
    </row>
    <row r="1368" spans="1:12" ht="40.5" x14ac:dyDescent="0.2">
      <c r="A1368" s="330" t="s">
        <v>3794</v>
      </c>
      <c r="B1368" s="182" t="s">
        <v>2300</v>
      </c>
      <c r="C1368" s="362">
        <v>31</v>
      </c>
      <c r="D1368" s="36" t="s">
        <v>382</v>
      </c>
      <c r="E1368" s="362" t="s">
        <v>1611</v>
      </c>
      <c r="F1368" s="182" t="s">
        <v>359</v>
      </c>
      <c r="G1368" s="298">
        <v>7</v>
      </c>
      <c r="H1368" s="298">
        <v>1902</v>
      </c>
      <c r="I1368" s="501">
        <f t="shared" si="41"/>
        <v>2140</v>
      </c>
      <c r="J1368" s="509">
        <v>2090</v>
      </c>
      <c r="K1368" s="501">
        <f t="shared" si="40"/>
        <v>2131.8000000000002</v>
      </c>
      <c r="L1368" s="504"/>
    </row>
    <row r="1369" spans="1:12" x14ac:dyDescent="0.2">
      <c r="A1369" s="318"/>
      <c r="B1369" s="291" t="s">
        <v>737</v>
      </c>
      <c r="C1369" s="291"/>
      <c r="D1369" s="291"/>
      <c r="E1369" s="291"/>
      <c r="F1369" s="291"/>
      <c r="G1369" s="299"/>
      <c r="H1369" s="299"/>
      <c r="I1369" s="501">
        <f t="shared" si="41"/>
        <v>0</v>
      </c>
      <c r="J1369" s="299"/>
      <c r="K1369" s="501">
        <f t="shared" si="40"/>
        <v>0</v>
      </c>
      <c r="L1369" s="504"/>
    </row>
    <row r="1370" spans="1:12" x14ac:dyDescent="0.2">
      <c r="A1370" s="330" t="s">
        <v>3795</v>
      </c>
      <c r="B1370" s="362" t="s">
        <v>2301</v>
      </c>
      <c r="C1370" s="362">
        <v>31</v>
      </c>
      <c r="D1370" s="36" t="s">
        <v>382</v>
      </c>
      <c r="E1370" s="362" t="s">
        <v>1611</v>
      </c>
      <c r="F1370" s="182" t="s">
        <v>359</v>
      </c>
      <c r="G1370" s="298">
        <v>7</v>
      </c>
      <c r="H1370" s="298">
        <v>1902</v>
      </c>
      <c r="I1370" s="501">
        <f t="shared" si="41"/>
        <v>2140</v>
      </c>
      <c r="J1370" s="509">
        <v>2090</v>
      </c>
      <c r="K1370" s="501">
        <f t="shared" si="40"/>
        <v>2131.8000000000002</v>
      </c>
      <c r="L1370" s="504"/>
    </row>
    <row r="1371" spans="1:12" x14ac:dyDescent="0.2">
      <c r="A1371" s="330" t="s">
        <v>3796</v>
      </c>
      <c r="B1371" s="362" t="s">
        <v>2302</v>
      </c>
      <c r="C1371" s="362">
        <v>31</v>
      </c>
      <c r="D1371" s="36" t="s">
        <v>382</v>
      </c>
      <c r="E1371" s="362" t="s">
        <v>1611</v>
      </c>
      <c r="F1371" s="182" t="s">
        <v>359</v>
      </c>
      <c r="G1371" s="298">
        <v>7</v>
      </c>
      <c r="H1371" s="298">
        <v>1902</v>
      </c>
      <c r="I1371" s="501">
        <f t="shared" si="41"/>
        <v>2140</v>
      </c>
      <c r="J1371" s="509">
        <v>2090</v>
      </c>
      <c r="K1371" s="501">
        <f t="shared" si="40"/>
        <v>2131.8000000000002</v>
      </c>
      <c r="L1371" s="504"/>
    </row>
    <row r="1372" spans="1:12" ht="40.5" x14ac:dyDescent="0.2">
      <c r="A1372" s="330" t="s">
        <v>3797</v>
      </c>
      <c r="B1372" s="182" t="s">
        <v>2303</v>
      </c>
      <c r="C1372" s="362">
        <v>31</v>
      </c>
      <c r="D1372" s="36" t="s">
        <v>382</v>
      </c>
      <c r="E1372" s="362" t="s">
        <v>1611</v>
      </c>
      <c r="F1372" s="182" t="s">
        <v>359</v>
      </c>
      <c r="G1372" s="298">
        <v>7</v>
      </c>
      <c r="H1372" s="298">
        <v>1902</v>
      </c>
      <c r="I1372" s="501">
        <f t="shared" si="41"/>
        <v>2140</v>
      </c>
      <c r="J1372" s="509">
        <v>2090</v>
      </c>
      <c r="K1372" s="501">
        <f t="shared" si="40"/>
        <v>2131.8000000000002</v>
      </c>
      <c r="L1372" s="504"/>
    </row>
    <row r="1373" spans="1:12" ht="40.5" x14ac:dyDescent="0.2">
      <c r="A1373" s="330" t="s">
        <v>3798</v>
      </c>
      <c r="B1373" s="182" t="s">
        <v>2304</v>
      </c>
      <c r="C1373" s="362">
        <v>31</v>
      </c>
      <c r="D1373" s="36" t="s">
        <v>382</v>
      </c>
      <c r="E1373" s="362" t="s">
        <v>1611</v>
      </c>
      <c r="F1373" s="182" t="s">
        <v>359</v>
      </c>
      <c r="G1373" s="298">
        <v>7</v>
      </c>
      <c r="H1373" s="298">
        <v>1902</v>
      </c>
      <c r="I1373" s="501">
        <f t="shared" si="41"/>
        <v>2140</v>
      </c>
      <c r="J1373" s="509">
        <v>2090</v>
      </c>
      <c r="K1373" s="501">
        <f t="shared" si="40"/>
        <v>2131.8000000000002</v>
      </c>
      <c r="L1373" s="504"/>
    </row>
    <row r="1374" spans="1:12" x14ac:dyDescent="0.2">
      <c r="A1374" s="318"/>
      <c r="B1374" s="291" t="s">
        <v>119</v>
      </c>
      <c r="C1374" s="291"/>
      <c r="D1374" s="291"/>
      <c r="E1374" s="291"/>
      <c r="F1374" s="291"/>
      <c r="G1374" s="299"/>
      <c r="H1374" s="299"/>
      <c r="I1374" s="501">
        <f t="shared" si="41"/>
        <v>0</v>
      </c>
      <c r="J1374" s="299"/>
      <c r="K1374" s="501">
        <f t="shared" si="40"/>
        <v>0</v>
      </c>
      <c r="L1374" s="504"/>
    </row>
    <row r="1375" spans="1:12" ht="40.5" x14ac:dyDescent="0.2">
      <c r="A1375" s="330" t="s">
        <v>121</v>
      </c>
      <c r="B1375" s="182" t="s">
        <v>120</v>
      </c>
      <c r="C1375" s="362">
        <v>31</v>
      </c>
      <c r="D1375" s="36" t="s">
        <v>382</v>
      </c>
      <c r="E1375" s="362" t="s">
        <v>1611</v>
      </c>
      <c r="F1375" s="182" t="s">
        <v>359</v>
      </c>
      <c r="G1375" s="298">
        <v>7</v>
      </c>
      <c r="H1375" s="296">
        <v>1902</v>
      </c>
      <c r="I1375" s="501">
        <f t="shared" si="41"/>
        <v>2140</v>
      </c>
      <c r="J1375" s="509">
        <v>2090</v>
      </c>
      <c r="K1375" s="501">
        <f t="shared" si="40"/>
        <v>2131.8000000000002</v>
      </c>
      <c r="L1375" s="504"/>
    </row>
    <row r="1376" spans="1:12" x14ac:dyDescent="0.2">
      <c r="A1376" s="318"/>
      <c r="B1376" s="291" t="s">
        <v>1439</v>
      </c>
      <c r="C1376" s="291"/>
      <c r="D1376" s="291"/>
      <c r="E1376" s="291"/>
      <c r="F1376" s="291"/>
      <c r="G1376" s="299"/>
      <c r="H1376" s="299"/>
      <c r="I1376" s="501">
        <f t="shared" si="41"/>
        <v>0</v>
      </c>
      <c r="J1376" s="299"/>
      <c r="K1376" s="501">
        <f t="shared" si="40"/>
        <v>0</v>
      </c>
      <c r="L1376" s="504"/>
    </row>
    <row r="1377" spans="1:12" ht="81" x14ac:dyDescent="0.2">
      <c r="A1377" s="330" t="s">
        <v>975</v>
      </c>
      <c r="B1377" s="182" t="s">
        <v>2305</v>
      </c>
      <c r="C1377" s="362">
        <v>31</v>
      </c>
      <c r="D1377" s="36" t="s">
        <v>382</v>
      </c>
      <c r="E1377" s="362" t="s">
        <v>1611</v>
      </c>
      <c r="F1377" s="182" t="s">
        <v>359</v>
      </c>
      <c r="G1377" s="298">
        <v>7</v>
      </c>
      <c r="H1377" s="298">
        <v>2880</v>
      </c>
      <c r="I1377" s="501">
        <f t="shared" si="41"/>
        <v>3250</v>
      </c>
      <c r="J1377" s="509">
        <v>3180</v>
      </c>
      <c r="K1377" s="501">
        <f t="shared" ref="K1377:K1440" si="42">J1377+(J1377*2/100)</f>
        <v>3243.6</v>
      </c>
      <c r="L1377" s="504"/>
    </row>
    <row r="1378" spans="1:12" ht="81" x14ac:dyDescent="0.2">
      <c r="A1378" s="330" t="s">
        <v>974</v>
      </c>
      <c r="B1378" s="182" t="s">
        <v>259</v>
      </c>
      <c r="C1378" s="362">
        <v>31</v>
      </c>
      <c r="D1378" s="36" t="s">
        <v>382</v>
      </c>
      <c r="E1378" s="362" t="s">
        <v>1611</v>
      </c>
      <c r="F1378" s="182" t="s">
        <v>359</v>
      </c>
      <c r="G1378" s="298">
        <v>7</v>
      </c>
      <c r="H1378" s="298">
        <v>2440</v>
      </c>
      <c r="I1378" s="501">
        <f t="shared" si="41"/>
        <v>2750</v>
      </c>
      <c r="J1378" s="509">
        <v>2690</v>
      </c>
      <c r="K1378" s="501">
        <f t="shared" si="42"/>
        <v>2743.8</v>
      </c>
      <c r="L1378" s="504"/>
    </row>
    <row r="1379" spans="1:12" x14ac:dyDescent="0.2">
      <c r="A1379" s="319" t="s">
        <v>1430</v>
      </c>
      <c r="B1379" s="194" t="s">
        <v>729</v>
      </c>
      <c r="C1379" s="189"/>
      <c r="D1379" s="37"/>
      <c r="E1379" s="189"/>
      <c r="F1379" s="50"/>
      <c r="G1379" s="300"/>
      <c r="H1379" s="300"/>
      <c r="I1379" s="501">
        <f t="shared" si="41"/>
        <v>0</v>
      </c>
      <c r="J1379" s="347">
        <v>0</v>
      </c>
      <c r="K1379" s="501">
        <f t="shared" si="42"/>
        <v>0</v>
      </c>
      <c r="L1379" s="504"/>
    </row>
    <row r="1380" spans="1:12" x14ac:dyDescent="0.2">
      <c r="A1380" s="318"/>
      <c r="B1380" s="291" t="s">
        <v>1440</v>
      </c>
      <c r="C1380" s="291"/>
      <c r="D1380" s="291"/>
      <c r="E1380" s="291"/>
      <c r="F1380" s="291"/>
      <c r="G1380" s="299"/>
      <c r="H1380" s="299"/>
      <c r="I1380" s="501">
        <f t="shared" si="41"/>
        <v>0</v>
      </c>
      <c r="J1380" s="299"/>
      <c r="K1380" s="501">
        <f t="shared" si="42"/>
        <v>0</v>
      </c>
      <c r="L1380" s="504"/>
    </row>
    <row r="1381" spans="1:12" ht="81" x14ac:dyDescent="0.2">
      <c r="A1381" s="316" t="s">
        <v>110</v>
      </c>
      <c r="B1381" s="26" t="s">
        <v>109</v>
      </c>
      <c r="C1381" s="362">
        <v>31</v>
      </c>
      <c r="D1381" s="36" t="s">
        <v>382</v>
      </c>
      <c r="E1381" s="362" t="s">
        <v>1611</v>
      </c>
      <c r="F1381" s="182" t="s">
        <v>359</v>
      </c>
      <c r="G1381" s="298">
        <v>7</v>
      </c>
      <c r="H1381" s="296">
        <v>1200</v>
      </c>
      <c r="I1381" s="501">
        <f t="shared" si="41"/>
        <v>1360</v>
      </c>
      <c r="J1381" s="509">
        <v>1330</v>
      </c>
      <c r="K1381" s="501">
        <f t="shared" si="42"/>
        <v>1356.6</v>
      </c>
      <c r="L1381" s="504"/>
    </row>
    <row r="1382" spans="1:12" ht="81" x14ac:dyDescent="0.2">
      <c r="A1382" s="316" t="s">
        <v>112</v>
      </c>
      <c r="B1382" s="26" t="s">
        <v>111</v>
      </c>
      <c r="C1382" s="362">
        <v>31</v>
      </c>
      <c r="D1382" s="36" t="s">
        <v>382</v>
      </c>
      <c r="E1382" s="362" t="s">
        <v>1611</v>
      </c>
      <c r="F1382" s="182" t="s">
        <v>359</v>
      </c>
      <c r="G1382" s="298">
        <v>7</v>
      </c>
      <c r="H1382" s="296">
        <v>1200</v>
      </c>
      <c r="I1382" s="501">
        <f t="shared" si="41"/>
        <v>1360</v>
      </c>
      <c r="J1382" s="509">
        <v>1330</v>
      </c>
      <c r="K1382" s="501">
        <f t="shared" si="42"/>
        <v>1356.6</v>
      </c>
      <c r="L1382" s="504"/>
    </row>
    <row r="1383" spans="1:12" ht="60.75" x14ac:dyDescent="0.2">
      <c r="A1383" s="316" t="s">
        <v>2034</v>
      </c>
      <c r="B1383" s="26" t="s">
        <v>2035</v>
      </c>
      <c r="C1383" s="362">
        <v>31</v>
      </c>
      <c r="D1383" s="36" t="s">
        <v>382</v>
      </c>
      <c r="E1383" s="362" t="s">
        <v>1611</v>
      </c>
      <c r="F1383" s="182" t="s">
        <v>359</v>
      </c>
      <c r="G1383" s="298">
        <v>7</v>
      </c>
      <c r="H1383" s="296">
        <v>1200</v>
      </c>
      <c r="I1383" s="501">
        <f t="shared" si="41"/>
        <v>1360</v>
      </c>
      <c r="J1383" s="509">
        <v>1330</v>
      </c>
      <c r="K1383" s="501">
        <f t="shared" si="42"/>
        <v>1356.6</v>
      </c>
      <c r="L1383" s="504"/>
    </row>
    <row r="1384" spans="1:12" ht="40.5" x14ac:dyDescent="0.2">
      <c r="A1384" s="330" t="s">
        <v>3800</v>
      </c>
      <c r="B1384" s="26" t="s">
        <v>2195</v>
      </c>
      <c r="C1384" s="362">
        <v>31</v>
      </c>
      <c r="D1384" s="36" t="s">
        <v>382</v>
      </c>
      <c r="E1384" s="362" t="s">
        <v>1611</v>
      </c>
      <c r="F1384" s="182" t="s">
        <v>359</v>
      </c>
      <c r="G1384" s="298">
        <v>7</v>
      </c>
      <c r="H1384" s="298">
        <v>1200</v>
      </c>
      <c r="I1384" s="501">
        <f t="shared" si="41"/>
        <v>1360</v>
      </c>
      <c r="J1384" s="509">
        <v>1330</v>
      </c>
      <c r="K1384" s="501">
        <f t="shared" si="42"/>
        <v>1356.6</v>
      </c>
      <c r="L1384" s="504"/>
    </row>
    <row r="1385" spans="1:12" ht="40.5" x14ac:dyDescent="0.2">
      <c r="A1385" s="330" t="s">
        <v>3801</v>
      </c>
      <c r="B1385" s="26" t="s">
        <v>2196</v>
      </c>
      <c r="C1385" s="362">
        <v>31</v>
      </c>
      <c r="D1385" s="36" t="s">
        <v>382</v>
      </c>
      <c r="E1385" s="362" t="s">
        <v>1611</v>
      </c>
      <c r="F1385" s="182" t="s">
        <v>359</v>
      </c>
      <c r="G1385" s="298">
        <v>7</v>
      </c>
      <c r="H1385" s="298">
        <v>1200</v>
      </c>
      <c r="I1385" s="501">
        <f t="shared" si="41"/>
        <v>1360</v>
      </c>
      <c r="J1385" s="509">
        <v>1330</v>
      </c>
      <c r="K1385" s="501">
        <f t="shared" si="42"/>
        <v>1356.6</v>
      </c>
      <c r="L1385" s="504"/>
    </row>
    <row r="1386" spans="1:12" ht="81" x14ac:dyDescent="0.2">
      <c r="A1386" s="330" t="s">
        <v>114</v>
      </c>
      <c r="B1386" s="182" t="s">
        <v>113</v>
      </c>
      <c r="C1386" s="362">
        <v>31</v>
      </c>
      <c r="D1386" s="36" t="s">
        <v>382</v>
      </c>
      <c r="E1386" s="362" t="s">
        <v>1611</v>
      </c>
      <c r="F1386" s="182" t="s">
        <v>359</v>
      </c>
      <c r="G1386" s="298">
        <v>7</v>
      </c>
      <c r="H1386" s="296">
        <v>1200</v>
      </c>
      <c r="I1386" s="501">
        <f t="shared" si="41"/>
        <v>1360</v>
      </c>
      <c r="J1386" s="509">
        <v>1330</v>
      </c>
      <c r="K1386" s="501">
        <f t="shared" si="42"/>
        <v>1356.6</v>
      </c>
      <c r="L1386" s="504"/>
    </row>
    <row r="1387" spans="1:12" x14ac:dyDescent="0.2">
      <c r="A1387" s="330" t="s">
        <v>3802</v>
      </c>
      <c r="B1387" s="26" t="s">
        <v>2197</v>
      </c>
      <c r="C1387" s="362">
        <v>31</v>
      </c>
      <c r="D1387" s="36" t="s">
        <v>382</v>
      </c>
      <c r="E1387" s="362" t="s">
        <v>1611</v>
      </c>
      <c r="F1387" s="182" t="s">
        <v>359</v>
      </c>
      <c r="G1387" s="298">
        <v>7</v>
      </c>
      <c r="H1387" s="298">
        <v>1200</v>
      </c>
      <c r="I1387" s="501">
        <f t="shared" si="41"/>
        <v>1360</v>
      </c>
      <c r="J1387" s="509">
        <v>1330</v>
      </c>
      <c r="K1387" s="501">
        <f t="shared" si="42"/>
        <v>1356.6</v>
      </c>
      <c r="L1387" s="504"/>
    </row>
    <row r="1388" spans="1:12" x14ac:dyDescent="0.2">
      <c r="A1388" s="330" t="s">
        <v>3803</v>
      </c>
      <c r="B1388" s="26" t="s">
        <v>2198</v>
      </c>
      <c r="C1388" s="362">
        <v>31</v>
      </c>
      <c r="D1388" s="36" t="s">
        <v>382</v>
      </c>
      <c r="E1388" s="362" t="s">
        <v>1611</v>
      </c>
      <c r="F1388" s="182" t="s">
        <v>359</v>
      </c>
      <c r="G1388" s="298">
        <v>7</v>
      </c>
      <c r="H1388" s="298">
        <v>1200</v>
      </c>
      <c r="I1388" s="501">
        <f t="shared" si="41"/>
        <v>1360</v>
      </c>
      <c r="J1388" s="509">
        <v>1330</v>
      </c>
      <c r="K1388" s="501">
        <f t="shared" si="42"/>
        <v>1356.6</v>
      </c>
      <c r="L1388" s="504"/>
    </row>
    <row r="1389" spans="1:12" x14ac:dyDescent="0.2">
      <c r="A1389" s="319" t="s">
        <v>1430</v>
      </c>
      <c r="B1389" s="194" t="s">
        <v>729</v>
      </c>
      <c r="C1389" s="189"/>
      <c r="D1389" s="37"/>
      <c r="E1389" s="189"/>
      <c r="F1389" s="50"/>
      <c r="G1389" s="300"/>
      <c r="H1389" s="300"/>
      <c r="I1389" s="501">
        <f t="shared" ref="I1389:I1452" si="43">CEILING(K1389,10)</f>
        <v>0</v>
      </c>
      <c r="J1389" s="347">
        <v>0</v>
      </c>
      <c r="K1389" s="501">
        <f t="shared" si="42"/>
        <v>0</v>
      </c>
      <c r="L1389" s="504"/>
    </row>
    <row r="1390" spans="1:12" x14ac:dyDescent="0.2">
      <c r="A1390" s="318"/>
      <c r="B1390" s="291" t="s">
        <v>1441</v>
      </c>
      <c r="C1390" s="291"/>
      <c r="D1390" s="291"/>
      <c r="E1390" s="291"/>
      <c r="F1390" s="291"/>
      <c r="G1390" s="299"/>
      <c r="H1390" s="299"/>
      <c r="I1390" s="501">
        <f t="shared" si="43"/>
        <v>0</v>
      </c>
      <c r="J1390" s="299"/>
      <c r="K1390" s="501">
        <f t="shared" si="42"/>
        <v>0</v>
      </c>
      <c r="L1390" s="504"/>
    </row>
    <row r="1391" spans="1:12" ht="81" x14ac:dyDescent="0.2">
      <c r="A1391" s="330" t="s">
        <v>3799</v>
      </c>
      <c r="B1391" s="182" t="s">
        <v>1444</v>
      </c>
      <c r="C1391" s="362">
        <v>31</v>
      </c>
      <c r="D1391" s="36" t="s">
        <v>382</v>
      </c>
      <c r="E1391" s="362" t="s">
        <v>1611</v>
      </c>
      <c r="F1391" s="182" t="s">
        <v>359</v>
      </c>
      <c r="G1391" s="298">
        <v>7</v>
      </c>
      <c r="H1391" s="298">
        <v>25990</v>
      </c>
      <c r="I1391" s="501">
        <f t="shared" si="43"/>
        <v>29020</v>
      </c>
      <c r="J1391" s="509">
        <v>28450</v>
      </c>
      <c r="K1391" s="501">
        <f t="shared" si="42"/>
        <v>29019</v>
      </c>
      <c r="L1391" s="504"/>
    </row>
    <row r="1392" spans="1:12" ht="60.75" x14ac:dyDescent="0.2">
      <c r="A1392" s="330" t="s">
        <v>976</v>
      </c>
      <c r="B1392" s="182" t="s">
        <v>1410</v>
      </c>
      <c r="C1392" s="362">
        <v>31</v>
      </c>
      <c r="D1392" s="36" t="s">
        <v>382</v>
      </c>
      <c r="E1392" s="362" t="s">
        <v>1611</v>
      </c>
      <c r="F1392" s="182" t="s">
        <v>359</v>
      </c>
      <c r="G1392" s="298">
        <v>7</v>
      </c>
      <c r="H1392" s="298">
        <v>1700</v>
      </c>
      <c r="I1392" s="501">
        <f t="shared" si="43"/>
        <v>1920</v>
      </c>
      <c r="J1392" s="509">
        <v>1880</v>
      </c>
      <c r="K1392" s="501">
        <f t="shared" si="42"/>
        <v>1917.6</v>
      </c>
      <c r="L1392" s="504"/>
    </row>
    <row r="1393" spans="1:12" ht="60.75" x14ac:dyDescent="0.2">
      <c r="A1393" s="330" t="s">
        <v>978</v>
      </c>
      <c r="B1393" s="182" t="s">
        <v>1411</v>
      </c>
      <c r="C1393" s="362">
        <v>31</v>
      </c>
      <c r="D1393" s="36" t="s">
        <v>382</v>
      </c>
      <c r="E1393" s="362" t="s">
        <v>1611</v>
      </c>
      <c r="F1393" s="182" t="s">
        <v>359</v>
      </c>
      <c r="G1393" s="298">
        <v>9</v>
      </c>
      <c r="H1393" s="298">
        <v>6100</v>
      </c>
      <c r="I1393" s="501">
        <f t="shared" si="43"/>
        <v>6830</v>
      </c>
      <c r="J1393" s="509">
        <v>6690</v>
      </c>
      <c r="K1393" s="501">
        <f t="shared" si="42"/>
        <v>6823.8</v>
      </c>
      <c r="L1393" s="504"/>
    </row>
    <row r="1394" spans="1:12" ht="121.5" x14ac:dyDescent="0.2">
      <c r="A1394" s="330" t="s">
        <v>743</v>
      </c>
      <c r="B1394" s="182" t="s">
        <v>746</v>
      </c>
      <c r="C1394" s="362">
        <v>31</v>
      </c>
      <c r="D1394" s="36" t="s">
        <v>382</v>
      </c>
      <c r="E1394" s="362" t="s">
        <v>1611</v>
      </c>
      <c r="F1394" s="182" t="s">
        <v>359</v>
      </c>
      <c r="G1394" s="298">
        <v>7</v>
      </c>
      <c r="H1394" s="298">
        <v>9110</v>
      </c>
      <c r="I1394" s="501">
        <f t="shared" si="43"/>
        <v>10190</v>
      </c>
      <c r="J1394" s="509">
        <v>9990</v>
      </c>
      <c r="K1394" s="501">
        <f t="shared" si="42"/>
        <v>10189.799999999999</v>
      </c>
      <c r="L1394" s="504"/>
    </row>
    <row r="1395" spans="1:12" ht="141.75" x14ac:dyDescent="0.2">
      <c r="A1395" s="330" t="s">
        <v>745</v>
      </c>
      <c r="B1395" s="182" t="s">
        <v>744</v>
      </c>
      <c r="C1395" s="362">
        <v>31</v>
      </c>
      <c r="D1395" s="36" t="s">
        <v>382</v>
      </c>
      <c r="E1395" s="362" t="s">
        <v>1611</v>
      </c>
      <c r="F1395" s="182" t="s">
        <v>359</v>
      </c>
      <c r="G1395" s="298">
        <v>7</v>
      </c>
      <c r="H1395" s="298">
        <v>9110</v>
      </c>
      <c r="I1395" s="501">
        <f t="shared" si="43"/>
        <v>10190</v>
      </c>
      <c r="J1395" s="509">
        <v>9990</v>
      </c>
      <c r="K1395" s="501">
        <f t="shared" si="42"/>
        <v>10189.799999999999</v>
      </c>
      <c r="L1395" s="504"/>
    </row>
    <row r="1396" spans="1:12" ht="121.5" x14ac:dyDescent="0.2">
      <c r="A1396" s="330" t="s">
        <v>977</v>
      </c>
      <c r="B1396" s="182" t="s">
        <v>749</v>
      </c>
      <c r="C1396" s="362">
        <v>31</v>
      </c>
      <c r="D1396" s="36" t="s">
        <v>382</v>
      </c>
      <c r="E1396" s="362" t="s">
        <v>1611</v>
      </c>
      <c r="F1396" s="182" t="s">
        <v>359</v>
      </c>
      <c r="G1396" s="298">
        <v>7</v>
      </c>
      <c r="H1396" s="298">
        <v>6570</v>
      </c>
      <c r="I1396" s="501">
        <f t="shared" si="43"/>
        <v>7360</v>
      </c>
      <c r="J1396" s="509">
        <v>7210</v>
      </c>
      <c r="K1396" s="501">
        <f t="shared" si="42"/>
        <v>7354.2</v>
      </c>
      <c r="L1396" s="504"/>
    </row>
    <row r="1397" spans="1:12" ht="121.5" x14ac:dyDescent="0.2">
      <c r="A1397" s="330" t="s">
        <v>748</v>
      </c>
      <c r="B1397" s="182" t="s">
        <v>747</v>
      </c>
      <c r="C1397" s="362">
        <v>31</v>
      </c>
      <c r="D1397" s="36" t="s">
        <v>382</v>
      </c>
      <c r="E1397" s="362" t="s">
        <v>1611</v>
      </c>
      <c r="F1397" s="182" t="s">
        <v>359</v>
      </c>
      <c r="G1397" s="298">
        <v>7</v>
      </c>
      <c r="H1397" s="298">
        <v>9110</v>
      </c>
      <c r="I1397" s="501">
        <f t="shared" si="43"/>
        <v>10190</v>
      </c>
      <c r="J1397" s="509">
        <v>9990</v>
      </c>
      <c r="K1397" s="501">
        <f t="shared" si="42"/>
        <v>10189.799999999999</v>
      </c>
      <c r="L1397" s="504"/>
    </row>
    <row r="1398" spans="1:12" x14ac:dyDescent="0.2">
      <c r="A1398" s="319" t="s">
        <v>1430</v>
      </c>
      <c r="B1398" s="194" t="s">
        <v>260</v>
      </c>
      <c r="C1398" s="189"/>
      <c r="D1398" s="189"/>
      <c r="E1398" s="189"/>
      <c r="F1398" s="189"/>
      <c r="G1398" s="300"/>
      <c r="H1398" s="300"/>
      <c r="I1398" s="501">
        <f t="shared" si="43"/>
        <v>0</v>
      </c>
      <c r="J1398" s="347">
        <v>0</v>
      </c>
      <c r="K1398" s="501">
        <f t="shared" si="42"/>
        <v>0</v>
      </c>
      <c r="L1398" s="504"/>
    </row>
    <row r="1399" spans="1:12" x14ac:dyDescent="0.2">
      <c r="A1399" s="315"/>
      <c r="B1399" s="292" t="s">
        <v>3352</v>
      </c>
      <c r="C1399" s="293"/>
      <c r="D1399" s="294"/>
      <c r="E1399" s="294"/>
      <c r="F1399" s="294"/>
      <c r="G1399" s="295"/>
      <c r="H1399" s="295"/>
      <c r="I1399" s="501">
        <f t="shared" si="43"/>
        <v>0</v>
      </c>
      <c r="J1399" s="295"/>
      <c r="K1399" s="501">
        <f t="shared" si="42"/>
        <v>0</v>
      </c>
      <c r="L1399" s="504"/>
    </row>
    <row r="1400" spans="1:12" x14ac:dyDescent="0.2">
      <c r="A1400" s="318"/>
      <c r="B1400" s="291" t="s">
        <v>1847</v>
      </c>
      <c r="C1400" s="291"/>
      <c r="D1400" s="291"/>
      <c r="E1400" s="291"/>
      <c r="F1400" s="291"/>
      <c r="G1400" s="299"/>
      <c r="H1400" s="299"/>
      <c r="I1400" s="501">
        <f t="shared" si="43"/>
        <v>0</v>
      </c>
      <c r="J1400" s="299"/>
      <c r="K1400" s="501">
        <f t="shared" si="42"/>
        <v>0</v>
      </c>
      <c r="L1400" s="504"/>
    </row>
    <row r="1401" spans="1:12" ht="101.25" x14ac:dyDescent="0.2">
      <c r="A1401" s="323" t="s">
        <v>1337</v>
      </c>
      <c r="B1401" s="34" t="s">
        <v>1848</v>
      </c>
      <c r="C1401" s="306">
        <v>11</v>
      </c>
      <c r="D1401" s="36" t="s">
        <v>2087</v>
      </c>
      <c r="E1401" s="26" t="s">
        <v>1668</v>
      </c>
      <c r="F1401" s="31" t="s">
        <v>359</v>
      </c>
      <c r="G1401" s="296">
        <v>7</v>
      </c>
      <c r="H1401" s="296">
        <v>4135</v>
      </c>
      <c r="I1401" s="501">
        <f t="shared" si="43"/>
        <v>4640</v>
      </c>
      <c r="J1401" s="509">
        <v>4540</v>
      </c>
      <c r="K1401" s="501">
        <f t="shared" si="42"/>
        <v>4630.8</v>
      </c>
      <c r="L1401" s="504"/>
    </row>
    <row r="1402" spans="1:12" x14ac:dyDescent="0.2">
      <c r="A1402" s="323" t="s">
        <v>1371</v>
      </c>
      <c r="B1402" s="34" t="s">
        <v>1370</v>
      </c>
      <c r="C1402" s="306">
        <v>11</v>
      </c>
      <c r="D1402" s="36" t="s">
        <v>382</v>
      </c>
      <c r="E1402" s="26" t="s">
        <v>1611</v>
      </c>
      <c r="F1402" s="31" t="s">
        <v>359</v>
      </c>
      <c r="G1402" s="296">
        <v>7</v>
      </c>
      <c r="H1402" s="296">
        <v>935</v>
      </c>
      <c r="I1402" s="501">
        <f t="shared" si="43"/>
        <v>1070</v>
      </c>
      <c r="J1402" s="509">
        <v>1040</v>
      </c>
      <c r="K1402" s="501">
        <f t="shared" si="42"/>
        <v>1060.8</v>
      </c>
      <c r="L1402" s="504"/>
    </row>
    <row r="1403" spans="1:12" x14ac:dyDescent="0.2">
      <c r="A1403" s="323" t="s">
        <v>1341</v>
      </c>
      <c r="B1403" s="34" t="s">
        <v>1340</v>
      </c>
      <c r="C1403" s="306">
        <v>11</v>
      </c>
      <c r="D1403" s="36" t="s">
        <v>382</v>
      </c>
      <c r="E1403" s="26" t="s">
        <v>1611</v>
      </c>
      <c r="F1403" s="31" t="s">
        <v>359</v>
      </c>
      <c r="G1403" s="296">
        <v>7</v>
      </c>
      <c r="H1403" s="296">
        <v>935</v>
      </c>
      <c r="I1403" s="501">
        <f t="shared" si="43"/>
        <v>1070</v>
      </c>
      <c r="J1403" s="509">
        <v>1040</v>
      </c>
      <c r="K1403" s="501">
        <f t="shared" si="42"/>
        <v>1060.8</v>
      </c>
      <c r="L1403" s="504"/>
    </row>
    <row r="1404" spans="1:12" x14ac:dyDescent="0.2">
      <c r="A1404" s="323" t="s">
        <v>181</v>
      </c>
      <c r="B1404" s="34" t="s">
        <v>180</v>
      </c>
      <c r="C1404" s="306">
        <v>11</v>
      </c>
      <c r="D1404" s="36" t="s">
        <v>382</v>
      </c>
      <c r="E1404" s="26" t="s">
        <v>1611</v>
      </c>
      <c r="F1404" s="31" t="s">
        <v>359</v>
      </c>
      <c r="G1404" s="296">
        <v>7</v>
      </c>
      <c r="H1404" s="296">
        <v>935</v>
      </c>
      <c r="I1404" s="501">
        <f t="shared" si="43"/>
        <v>1070</v>
      </c>
      <c r="J1404" s="509">
        <v>1040</v>
      </c>
      <c r="K1404" s="501">
        <f t="shared" si="42"/>
        <v>1060.8</v>
      </c>
      <c r="L1404" s="504"/>
    </row>
    <row r="1405" spans="1:12" x14ac:dyDescent="0.2">
      <c r="A1405" s="323" t="s">
        <v>189</v>
      </c>
      <c r="B1405" s="34" t="s">
        <v>188</v>
      </c>
      <c r="C1405" s="306">
        <v>11</v>
      </c>
      <c r="D1405" s="36" t="s">
        <v>382</v>
      </c>
      <c r="E1405" s="26" t="s">
        <v>1611</v>
      </c>
      <c r="F1405" s="31" t="s">
        <v>359</v>
      </c>
      <c r="G1405" s="296">
        <v>7</v>
      </c>
      <c r="H1405" s="296">
        <v>935</v>
      </c>
      <c r="I1405" s="501">
        <f t="shared" si="43"/>
        <v>1070</v>
      </c>
      <c r="J1405" s="509">
        <v>1040</v>
      </c>
      <c r="K1405" s="501">
        <f t="shared" si="42"/>
        <v>1060.8</v>
      </c>
      <c r="L1405" s="504"/>
    </row>
    <row r="1406" spans="1:12" x14ac:dyDescent="0.2">
      <c r="A1406" s="323" t="s">
        <v>1343</v>
      </c>
      <c r="B1406" s="34" t="s">
        <v>1342</v>
      </c>
      <c r="C1406" s="306">
        <v>11</v>
      </c>
      <c r="D1406" s="36" t="s">
        <v>382</v>
      </c>
      <c r="E1406" s="26" t="s">
        <v>1611</v>
      </c>
      <c r="F1406" s="31" t="s">
        <v>359</v>
      </c>
      <c r="G1406" s="296">
        <v>7</v>
      </c>
      <c r="H1406" s="296">
        <v>935</v>
      </c>
      <c r="I1406" s="501">
        <f t="shared" si="43"/>
        <v>1070</v>
      </c>
      <c r="J1406" s="509">
        <v>1040</v>
      </c>
      <c r="K1406" s="501">
        <f t="shared" si="42"/>
        <v>1060.8</v>
      </c>
      <c r="L1406" s="504"/>
    </row>
    <row r="1407" spans="1:12" x14ac:dyDescent="0.2">
      <c r="A1407" s="323" t="s">
        <v>1345</v>
      </c>
      <c r="B1407" s="34" t="s">
        <v>1344</v>
      </c>
      <c r="C1407" s="306">
        <v>11</v>
      </c>
      <c r="D1407" s="36" t="s">
        <v>382</v>
      </c>
      <c r="E1407" s="26" t="s">
        <v>1611</v>
      </c>
      <c r="F1407" s="31" t="s">
        <v>359</v>
      </c>
      <c r="G1407" s="296">
        <v>7</v>
      </c>
      <c r="H1407" s="296">
        <v>935</v>
      </c>
      <c r="I1407" s="501">
        <f t="shared" si="43"/>
        <v>1070</v>
      </c>
      <c r="J1407" s="509">
        <v>1040</v>
      </c>
      <c r="K1407" s="501">
        <f t="shared" si="42"/>
        <v>1060.8</v>
      </c>
      <c r="L1407" s="504"/>
    </row>
    <row r="1408" spans="1:12" x14ac:dyDescent="0.2">
      <c r="A1408" s="324" t="s">
        <v>183</v>
      </c>
      <c r="B1408" s="27" t="s">
        <v>182</v>
      </c>
      <c r="C1408" s="306">
        <v>11</v>
      </c>
      <c r="D1408" s="36" t="s">
        <v>382</v>
      </c>
      <c r="E1408" s="26" t="s">
        <v>1611</v>
      </c>
      <c r="F1408" s="26" t="s">
        <v>359</v>
      </c>
      <c r="G1408" s="296">
        <v>7</v>
      </c>
      <c r="H1408" s="296">
        <v>935</v>
      </c>
      <c r="I1408" s="501">
        <f t="shared" si="43"/>
        <v>1070</v>
      </c>
      <c r="J1408" s="509">
        <v>1040</v>
      </c>
      <c r="K1408" s="501">
        <f t="shared" si="42"/>
        <v>1060.8</v>
      </c>
      <c r="L1408" s="504"/>
    </row>
    <row r="1409" spans="1:12" x14ac:dyDescent="0.2">
      <c r="A1409" s="324" t="s">
        <v>193</v>
      </c>
      <c r="B1409" s="27" t="s">
        <v>192</v>
      </c>
      <c r="C1409" s="306">
        <v>11</v>
      </c>
      <c r="D1409" s="36" t="s">
        <v>382</v>
      </c>
      <c r="E1409" s="26" t="s">
        <v>1611</v>
      </c>
      <c r="F1409" s="26" t="s">
        <v>359</v>
      </c>
      <c r="G1409" s="296">
        <v>7</v>
      </c>
      <c r="H1409" s="296">
        <v>935</v>
      </c>
      <c r="I1409" s="501">
        <f t="shared" si="43"/>
        <v>1070</v>
      </c>
      <c r="J1409" s="509">
        <v>1040</v>
      </c>
      <c r="K1409" s="501">
        <f t="shared" si="42"/>
        <v>1060.8</v>
      </c>
      <c r="L1409" s="504"/>
    </row>
    <row r="1410" spans="1:12" x14ac:dyDescent="0.2">
      <c r="A1410" s="323" t="s">
        <v>1347</v>
      </c>
      <c r="B1410" s="34" t="s">
        <v>1346</v>
      </c>
      <c r="C1410" s="306">
        <v>11</v>
      </c>
      <c r="D1410" s="36" t="s">
        <v>382</v>
      </c>
      <c r="E1410" s="26" t="s">
        <v>1611</v>
      </c>
      <c r="F1410" s="31" t="s">
        <v>359</v>
      </c>
      <c r="G1410" s="296">
        <v>7</v>
      </c>
      <c r="H1410" s="296">
        <v>935</v>
      </c>
      <c r="I1410" s="501">
        <f t="shared" si="43"/>
        <v>1070</v>
      </c>
      <c r="J1410" s="509">
        <v>1040</v>
      </c>
      <c r="K1410" s="501">
        <f t="shared" si="42"/>
        <v>1060.8</v>
      </c>
      <c r="L1410" s="504"/>
    </row>
    <row r="1411" spans="1:12" x14ac:dyDescent="0.2">
      <c r="A1411" s="323" t="s">
        <v>1349</v>
      </c>
      <c r="B1411" s="34" t="s">
        <v>1348</v>
      </c>
      <c r="C1411" s="306">
        <v>11</v>
      </c>
      <c r="D1411" s="36" t="s">
        <v>358</v>
      </c>
      <c r="E1411" s="26" t="s">
        <v>1619</v>
      </c>
      <c r="F1411" s="31" t="s">
        <v>359</v>
      </c>
      <c r="G1411" s="296">
        <v>7</v>
      </c>
      <c r="H1411" s="296">
        <v>935</v>
      </c>
      <c r="I1411" s="501">
        <f t="shared" si="43"/>
        <v>1070</v>
      </c>
      <c r="J1411" s="509">
        <v>1040</v>
      </c>
      <c r="K1411" s="501">
        <f t="shared" si="42"/>
        <v>1060.8</v>
      </c>
      <c r="L1411" s="504"/>
    </row>
    <row r="1412" spans="1:12" x14ac:dyDescent="0.2">
      <c r="A1412" s="323" t="s">
        <v>1351</v>
      </c>
      <c r="B1412" s="34" t="s">
        <v>1350</v>
      </c>
      <c r="C1412" s="306">
        <v>11</v>
      </c>
      <c r="D1412" s="36" t="s">
        <v>382</v>
      </c>
      <c r="E1412" s="26" t="s">
        <v>1611</v>
      </c>
      <c r="F1412" s="31" t="s">
        <v>359</v>
      </c>
      <c r="G1412" s="296">
        <v>7</v>
      </c>
      <c r="H1412" s="296">
        <v>935</v>
      </c>
      <c r="I1412" s="501">
        <f t="shared" si="43"/>
        <v>1070</v>
      </c>
      <c r="J1412" s="509">
        <v>1040</v>
      </c>
      <c r="K1412" s="501">
        <f t="shared" si="42"/>
        <v>1060.8</v>
      </c>
      <c r="L1412" s="504"/>
    </row>
    <row r="1413" spans="1:12" x14ac:dyDescent="0.2">
      <c r="A1413" s="323" t="s">
        <v>187</v>
      </c>
      <c r="B1413" s="34" t="s">
        <v>186</v>
      </c>
      <c r="C1413" s="306">
        <v>11</v>
      </c>
      <c r="D1413" s="36" t="s">
        <v>382</v>
      </c>
      <c r="E1413" s="26" t="s">
        <v>1611</v>
      </c>
      <c r="F1413" s="26" t="s">
        <v>359</v>
      </c>
      <c r="G1413" s="296">
        <v>7</v>
      </c>
      <c r="H1413" s="296">
        <v>935</v>
      </c>
      <c r="I1413" s="501">
        <f t="shared" si="43"/>
        <v>1070</v>
      </c>
      <c r="J1413" s="509">
        <v>1040</v>
      </c>
      <c r="K1413" s="501">
        <f t="shared" si="42"/>
        <v>1060.8</v>
      </c>
      <c r="L1413" s="504"/>
    </row>
    <row r="1414" spans="1:12" x14ac:dyDescent="0.2">
      <c r="A1414" s="323" t="s">
        <v>1353</v>
      </c>
      <c r="B1414" s="34" t="s">
        <v>1352</v>
      </c>
      <c r="C1414" s="306">
        <v>11</v>
      </c>
      <c r="D1414" s="36" t="s">
        <v>382</v>
      </c>
      <c r="E1414" s="26" t="s">
        <v>1611</v>
      </c>
      <c r="F1414" s="31" t="s">
        <v>359</v>
      </c>
      <c r="G1414" s="296">
        <v>7</v>
      </c>
      <c r="H1414" s="296">
        <v>935</v>
      </c>
      <c r="I1414" s="501">
        <f t="shared" si="43"/>
        <v>1070</v>
      </c>
      <c r="J1414" s="509">
        <v>1040</v>
      </c>
      <c r="K1414" s="501">
        <f t="shared" si="42"/>
        <v>1060.8</v>
      </c>
      <c r="L1414" s="504"/>
    </row>
    <row r="1415" spans="1:12" x14ac:dyDescent="0.2">
      <c r="A1415" s="323" t="s">
        <v>1355</v>
      </c>
      <c r="B1415" s="34" t="s">
        <v>1354</v>
      </c>
      <c r="C1415" s="306">
        <v>11</v>
      </c>
      <c r="D1415" s="36" t="s">
        <v>382</v>
      </c>
      <c r="E1415" s="26" t="s">
        <v>1611</v>
      </c>
      <c r="F1415" s="31" t="s">
        <v>359</v>
      </c>
      <c r="G1415" s="296">
        <v>7</v>
      </c>
      <c r="H1415" s="296">
        <v>935</v>
      </c>
      <c r="I1415" s="501">
        <f t="shared" si="43"/>
        <v>1070</v>
      </c>
      <c r="J1415" s="509">
        <v>1040</v>
      </c>
      <c r="K1415" s="501">
        <f t="shared" si="42"/>
        <v>1060.8</v>
      </c>
      <c r="L1415" s="504"/>
    </row>
    <row r="1416" spans="1:12" x14ac:dyDescent="0.2">
      <c r="A1416" s="323" t="s">
        <v>185</v>
      </c>
      <c r="B1416" s="34" t="s">
        <v>184</v>
      </c>
      <c r="C1416" s="306">
        <v>11</v>
      </c>
      <c r="D1416" s="36" t="s">
        <v>382</v>
      </c>
      <c r="E1416" s="26" t="s">
        <v>1611</v>
      </c>
      <c r="F1416" s="26" t="s">
        <v>359</v>
      </c>
      <c r="G1416" s="296">
        <v>7</v>
      </c>
      <c r="H1416" s="296">
        <v>935</v>
      </c>
      <c r="I1416" s="501">
        <f t="shared" si="43"/>
        <v>1070</v>
      </c>
      <c r="J1416" s="509">
        <v>1040</v>
      </c>
      <c r="K1416" s="501">
        <f t="shared" si="42"/>
        <v>1060.8</v>
      </c>
      <c r="L1416" s="504"/>
    </row>
    <row r="1417" spans="1:12" x14ac:dyDescent="0.2">
      <c r="A1417" s="323" t="s">
        <v>191</v>
      </c>
      <c r="B1417" s="34" t="s">
        <v>190</v>
      </c>
      <c r="C1417" s="306">
        <v>11</v>
      </c>
      <c r="D1417" s="36" t="s">
        <v>382</v>
      </c>
      <c r="E1417" s="26" t="s">
        <v>1611</v>
      </c>
      <c r="F1417" s="26" t="s">
        <v>359</v>
      </c>
      <c r="G1417" s="296">
        <v>7</v>
      </c>
      <c r="H1417" s="296">
        <v>935</v>
      </c>
      <c r="I1417" s="501">
        <f t="shared" si="43"/>
        <v>1070</v>
      </c>
      <c r="J1417" s="509">
        <v>1040</v>
      </c>
      <c r="K1417" s="501">
        <f t="shared" si="42"/>
        <v>1060.8</v>
      </c>
      <c r="L1417" s="504"/>
    </row>
    <row r="1418" spans="1:12" x14ac:dyDescent="0.2">
      <c r="A1418" s="323" t="s">
        <v>1357</v>
      </c>
      <c r="B1418" s="34" t="s">
        <v>1356</v>
      </c>
      <c r="C1418" s="306">
        <v>11</v>
      </c>
      <c r="D1418" s="36" t="s">
        <v>382</v>
      </c>
      <c r="E1418" s="26" t="s">
        <v>1611</v>
      </c>
      <c r="F1418" s="31" t="s">
        <v>359</v>
      </c>
      <c r="G1418" s="296">
        <v>7</v>
      </c>
      <c r="H1418" s="296">
        <v>935</v>
      </c>
      <c r="I1418" s="501">
        <f t="shared" si="43"/>
        <v>1070</v>
      </c>
      <c r="J1418" s="509">
        <v>1040</v>
      </c>
      <c r="K1418" s="501">
        <f t="shared" si="42"/>
        <v>1060.8</v>
      </c>
      <c r="L1418" s="504"/>
    </row>
    <row r="1419" spans="1:12" x14ac:dyDescent="0.2">
      <c r="A1419" s="323" t="s">
        <v>1359</v>
      </c>
      <c r="B1419" s="34" t="s">
        <v>1358</v>
      </c>
      <c r="C1419" s="306">
        <v>11</v>
      </c>
      <c r="D1419" s="36" t="s">
        <v>382</v>
      </c>
      <c r="E1419" s="26" t="s">
        <v>1611</v>
      </c>
      <c r="F1419" s="31" t="s">
        <v>359</v>
      </c>
      <c r="G1419" s="296">
        <v>7</v>
      </c>
      <c r="H1419" s="296">
        <v>935</v>
      </c>
      <c r="I1419" s="501">
        <f t="shared" si="43"/>
        <v>1070</v>
      </c>
      <c r="J1419" s="509">
        <v>1040</v>
      </c>
      <c r="K1419" s="501">
        <f t="shared" si="42"/>
        <v>1060.8</v>
      </c>
      <c r="L1419" s="504"/>
    </row>
    <row r="1420" spans="1:12" x14ac:dyDescent="0.2">
      <c r="A1420" s="323" t="s">
        <v>1361</v>
      </c>
      <c r="B1420" s="34" t="s">
        <v>1360</v>
      </c>
      <c r="C1420" s="306">
        <v>11</v>
      </c>
      <c r="D1420" s="36" t="s">
        <v>382</v>
      </c>
      <c r="E1420" s="26" t="s">
        <v>1611</v>
      </c>
      <c r="F1420" s="31" t="s">
        <v>359</v>
      </c>
      <c r="G1420" s="296">
        <v>7</v>
      </c>
      <c r="H1420" s="296">
        <v>935</v>
      </c>
      <c r="I1420" s="501">
        <f t="shared" si="43"/>
        <v>1070</v>
      </c>
      <c r="J1420" s="509">
        <v>1040</v>
      </c>
      <c r="K1420" s="501">
        <f t="shared" si="42"/>
        <v>1060.8</v>
      </c>
      <c r="L1420" s="504"/>
    </row>
    <row r="1421" spans="1:12" x14ac:dyDescent="0.2">
      <c r="A1421" s="323" t="s">
        <v>1363</v>
      </c>
      <c r="B1421" s="34" t="s">
        <v>1362</v>
      </c>
      <c r="C1421" s="306">
        <v>11</v>
      </c>
      <c r="D1421" s="36" t="s">
        <v>358</v>
      </c>
      <c r="E1421" s="26" t="s">
        <v>1619</v>
      </c>
      <c r="F1421" s="31" t="s">
        <v>359</v>
      </c>
      <c r="G1421" s="296">
        <v>7</v>
      </c>
      <c r="H1421" s="296">
        <v>935</v>
      </c>
      <c r="I1421" s="501">
        <f t="shared" si="43"/>
        <v>1070</v>
      </c>
      <c r="J1421" s="509">
        <v>1040</v>
      </c>
      <c r="K1421" s="501">
        <f t="shared" si="42"/>
        <v>1060.8</v>
      </c>
      <c r="L1421" s="504"/>
    </row>
    <row r="1422" spans="1:12" x14ac:dyDescent="0.2">
      <c r="A1422" s="323" t="s">
        <v>1365</v>
      </c>
      <c r="B1422" s="34" t="s">
        <v>1364</v>
      </c>
      <c r="C1422" s="306">
        <v>11</v>
      </c>
      <c r="D1422" s="36" t="s">
        <v>382</v>
      </c>
      <c r="E1422" s="26" t="s">
        <v>1611</v>
      </c>
      <c r="F1422" s="31" t="s">
        <v>359</v>
      </c>
      <c r="G1422" s="296">
        <v>7</v>
      </c>
      <c r="H1422" s="296">
        <v>935</v>
      </c>
      <c r="I1422" s="501">
        <f t="shared" si="43"/>
        <v>1070</v>
      </c>
      <c r="J1422" s="509">
        <v>1040</v>
      </c>
      <c r="K1422" s="501">
        <f t="shared" si="42"/>
        <v>1060.8</v>
      </c>
      <c r="L1422" s="504"/>
    </row>
    <row r="1423" spans="1:12" x14ac:dyDescent="0.2">
      <c r="A1423" s="323" t="s">
        <v>1367</v>
      </c>
      <c r="B1423" s="34" t="s">
        <v>1366</v>
      </c>
      <c r="C1423" s="306">
        <v>11</v>
      </c>
      <c r="D1423" s="36" t="s">
        <v>382</v>
      </c>
      <c r="E1423" s="26" t="s">
        <v>1611</v>
      </c>
      <c r="F1423" s="31" t="s">
        <v>359</v>
      </c>
      <c r="G1423" s="296">
        <v>7</v>
      </c>
      <c r="H1423" s="296">
        <v>935</v>
      </c>
      <c r="I1423" s="501">
        <f t="shared" si="43"/>
        <v>1070</v>
      </c>
      <c r="J1423" s="509">
        <v>1040</v>
      </c>
      <c r="K1423" s="501">
        <f t="shared" si="42"/>
        <v>1060.8</v>
      </c>
      <c r="L1423" s="504"/>
    </row>
    <row r="1424" spans="1:12" x14ac:dyDescent="0.2">
      <c r="A1424" s="323" t="s">
        <v>1369</v>
      </c>
      <c r="B1424" s="34" t="s">
        <v>1368</v>
      </c>
      <c r="C1424" s="306">
        <v>11</v>
      </c>
      <c r="D1424" s="36" t="s">
        <v>358</v>
      </c>
      <c r="E1424" s="26" t="s">
        <v>1619</v>
      </c>
      <c r="F1424" s="31" t="s">
        <v>359</v>
      </c>
      <c r="G1424" s="296">
        <v>7</v>
      </c>
      <c r="H1424" s="296">
        <v>935</v>
      </c>
      <c r="I1424" s="501">
        <f t="shared" si="43"/>
        <v>1070</v>
      </c>
      <c r="J1424" s="509">
        <v>1040</v>
      </c>
      <c r="K1424" s="501">
        <f t="shared" si="42"/>
        <v>1060.8</v>
      </c>
      <c r="L1424" s="504"/>
    </row>
    <row r="1425" spans="1:12" x14ac:dyDescent="0.2">
      <c r="A1425" s="318"/>
      <c r="B1425" s="291" t="s">
        <v>1849</v>
      </c>
      <c r="C1425" s="291"/>
      <c r="D1425" s="291"/>
      <c r="E1425" s="291"/>
      <c r="F1425" s="291"/>
      <c r="G1425" s="299"/>
      <c r="H1425" s="299"/>
      <c r="I1425" s="501">
        <f t="shared" si="43"/>
        <v>0</v>
      </c>
      <c r="J1425" s="299"/>
      <c r="K1425" s="501">
        <f t="shared" si="42"/>
        <v>0</v>
      </c>
      <c r="L1425" s="504"/>
    </row>
    <row r="1426" spans="1:12" ht="101.25" x14ac:dyDescent="0.2">
      <c r="A1426" s="323" t="s">
        <v>1338</v>
      </c>
      <c r="B1426" s="34" t="s">
        <v>1850</v>
      </c>
      <c r="C1426" s="306">
        <v>11</v>
      </c>
      <c r="D1426" s="31" t="s">
        <v>1602</v>
      </c>
      <c r="E1426" s="26" t="s">
        <v>1851</v>
      </c>
      <c r="F1426" s="31" t="s">
        <v>359</v>
      </c>
      <c r="G1426" s="296">
        <v>7</v>
      </c>
      <c r="H1426" s="296">
        <v>4135</v>
      </c>
      <c r="I1426" s="501">
        <f t="shared" si="43"/>
        <v>4640</v>
      </c>
      <c r="J1426" s="509">
        <v>4540</v>
      </c>
      <c r="K1426" s="501">
        <f t="shared" si="42"/>
        <v>4630.8</v>
      </c>
      <c r="L1426" s="504"/>
    </row>
    <row r="1427" spans="1:12" ht="40.5" x14ac:dyDescent="0.2">
      <c r="A1427" s="323" t="s">
        <v>1406</v>
      </c>
      <c r="B1427" s="34" t="s">
        <v>1405</v>
      </c>
      <c r="C1427" s="306">
        <v>11</v>
      </c>
      <c r="D1427" s="31" t="s">
        <v>1602</v>
      </c>
      <c r="E1427" s="26" t="s">
        <v>1851</v>
      </c>
      <c r="F1427" s="31" t="s">
        <v>359</v>
      </c>
      <c r="G1427" s="296">
        <v>7</v>
      </c>
      <c r="H1427" s="296">
        <v>935</v>
      </c>
      <c r="I1427" s="501">
        <f t="shared" si="43"/>
        <v>1070</v>
      </c>
      <c r="J1427" s="509">
        <v>1040</v>
      </c>
      <c r="K1427" s="501">
        <f t="shared" si="42"/>
        <v>1060.8</v>
      </c>
      <c r="L1427" s="504"/>
    </row>
    <row r="1428" spans="1:12" ht="40.5" x14ac:dyDescent="0.2">
      <c r="A1428" s="323" t="s">
        <v>1373</v>
      </c>
      <c r="B1428" s="34" t="s">
        <v>1372</v>
      </c>
      <c r="C1428" s="306">
        <v>11</v>
      </c>
      <c r="D1428" s="31" t="s">
        <v>1602</v>
      </c>
      <c r="E1428" s="26" t="s">
        <v>1851</v>
      </c>
      <c r="F1428" s="31" t="s">
        <v>359</v>
      </c>
      <c r="G1428" s="296">
        <v>7</v>
      </c>
      <c r="H1428" s="296">
        <v>935</v>
      </c>
      <c r="I1428" s="501">
        <f t="shared" si="43"/>
        <v>1070</v>
      </c>
      <c r="J1428" s="509">
        <v>1040</v>
      </c>
      <c r="K1428" s="501">
        <f t="shared" si="42"/>
        <v>1060.8</v>
      </c>
      <c r="L1428" s="504"/>
    </row>
    <row r="1429" spans="1:12" ht="40.5" x14ac:dyDescent="0.2">
      <c r="A1429" s="323" t="s">
        <v>199</v>
      </c>
      <c r="B1429" s="34" t="s">
        <v>198</v>
      </c>
      <c r="C1429" s="306">
        <v>11</v>
      </c>
      <c r="D1429" s="31" t="s">
        <v>1602</v>
      </c>
      <c r="E1429" s="26" t="s">
        <v>1851</v>
      </c>
      <c r="F1429" s="31" t="s">
        <v>359</v>
      </c>
      <c r="G1429" s="296">
        <v>7</v>
      </c>
      <c r="H1429" s="296">
        <v>935</v>
      </c>
      <c r="I1429" s="501">
        <f t="shared" si="43"/>
        <v>1070</v>
      </c>
      <c r="J1429" s="509">
        <v>1040</v>
      </c>
      <c r="K1429" s="501">
        <f t="shared" si="42"/>
        <v>1060.8</v>
      </c>
      <c r="L1429" s="504"/>
    </row>
    <row r="1430" spans="1:12" ht="40.5" x14ac:dyDescent="0.2">
      <c r="A1430" s="323" t="s">
        <v>197</v>
      </c>
      <c r="B1430" s="34" t="s">
        <v>196</v>
      </c>
      <c r="C1430" s="306">
        <v>11</v>
      </c>
      <c r="D1430" s="31" t="s">
        <v>1602</v>
      </c>
      <c r="E1430" s="26" t="s">
        <v>1851</v>
      </c>
      <c r="F1430" s="31" t="s">
        <v>359</v>
      </c>
      <c r="G1430" s="296">
        <v>7</v>
      </c>
      <c r="H1430" s="296">
        <v>935</v>
      </c>
      <c r="I1430" s="501">
        <f t="shared" si="43"/>
        <v>1070</v>
      </c>
      <c r="J1430" s="509">
        <v>1040</v>
      </c>
      <c r="K1430" s="501">
        <f t="shared" si="42"/>
        <v>1060.8</v>
      </c>
      <c r="L1430" s="504"/>
    </row>
    <row r="1431" spans="1:12" ht="40.5" x14ac:dyDescent="0.2">
      <c r="A1431" s="323" t="s">
        <v>1375</v>
      </c>
      <c r="B1431" s="34" t="s">
        <v>1374</v>
      </c>
      <c r="C1431" s="306">
        <v>11</v>
      </c>
      <c r="D1431" s="31" t="s">
        <v>1602</v>
      </c>
      <c r="E1431" s="26" t="s">
        <v>1851</v>
      </c>
      <c r="F1431" s="31" t="s">
        <v>359</v>
      </c>
      <c r="G1431" s="296">
        <v>7</v>
      </c>
      <c r="H1431" s="296">
        <v>935</v>
      </c>
      <c r="I1431" s="501">
        <f t="shared" si="43"/>
        <v>1070</v>
      </c>
      <c r="J1431" s="509">
        <v>1040</v>
      </c>
      <c r="K1431" s="501">
        <f t="shared" si="42"/>
        <v>1060.8</v>
      </c>
      <c r="L1431" s="504"/>
    </row>
    <row r="1432" spans="1:12" ht="40.5" x14ac:dyDescent="0.2">
      <c r="A1432" s="323" t="s">
        <v>1377</v>
      </c>
      <c r="B1432" s="34" t="s">
        <v>1376</v>
      </c>
      <c r="C1432" s="306">
        <v>11</v>
      </c>
      <c r="D1432" s="31" t="s">
        <v>1602</v>
      </c>
      <c r="E1432" s="26" t="s">
        <v>1851</v>
      </c>
      <c r="F1432" s="31" t="s">
        <v>359</v>
      </c>
      <c r="G1432" s="296">
        <v>7</v>
      </c>
      <c r="H1432" s="296">
        <v>935</v>
      </c>
      <c r="I1432" s="501">
        <f t="shared" si="43"/>
        <v>1070</v>
      </c>
      <c r="J1432" s="509">
        <v>1040</v>
      </c>
      <c r="K1432" s="501">
        <f t="shared" si="42"/>
        <v>1060.8</v>
      </c>
      <c r="L1432" s="504"/>
    </row>
    <row r="1433" spans="1:12" ht="40.5" x14ac:dyDescent="0.2">
      <c r="A1433" s="324" t="s">
        <v>201</v>
      </c>
      <c r="B1433" s="27" t="s">
        <v>200</v>
      </c>
      <c r="C1433" s="306">
        <v>11</v>
      </c>
      <c r="D1433" s="31" t="s">
        <v>1602</v>
      </c>
      <c r="E1433" s="26" t="s">
        <v>1851</v>
      </c>
      <c r="F1433" s="26" t="s">
        <v>359</v>
      </c>
      <c r="G1433" s="296">
        <v>7</v>
      </c>
      <c r="H1433" s="296">
        <v>935</v>
      </c>
      <c r="I1433" s="501">
        <f t="shared" si="43"/>
        <v>1070</v>
      </c>
      <c r="J1433" s="509">
        <v>1040</v>
      </c>
      <c r="K1433" s="501">
        <f t="shared" si="42"/>
        <v>1060.8</v>
      </c>
      <c r="L1433" s="504"/>
    </row>
    <row r="1434" spans="1:12" ht="40.5" x14ac:dyDescent="0.2">
      <c r="A1434" s="324" t="s">
        <v>195</v>
      </c>
      <c r="B1434" s="27" t="s">
        <v>194</v>
      </c>
      <c r="C1434" s="306">
        <v>11</v>
      </c>
      <c r="D1434" s="31" t="s">
        <v>1602</v>
      </c>
      <c r="E1434" s="26" t="s">
        <v>1851</v>
      </c>
      <c r="F1434" s="26" t="s">
        <v>359</v>
      </c>
      <c r="G1434" s="296">
        <v>7</v>
      </c>
      <c r="H1434" s="296">
        <v>935</v>
      </c>
      <c r="I1434" s="501">
        <f t="shared" si="43"/>
        <v>1070</v>
      </c>
      <c r="J1434" s="509">
        <v>1040</v>
      </c>
      <c r="K1434" s="501">
        <f t="shared" si="42"/>
        <v>1060.8</v>
      </c>
      <c r="L1434" s="504"/>
    </row>
    <row r="1435" spans="1:12" ht="40.5" x14ac:dyDescent="0.2">
      <c r="A1435" s="323" t="s">
        <v>1379</v>
      </c>
      <c r="B1435" s="34" t="s">
        <v>1378</v>
      </c>
      <c r="C1435" s="306">
        <v>11</v>
      </c>
      <c r="D1435" s="31" t="s">
        <v>1602</v>
      </c>
      <c r="E1435" s="26" t="s">
        <v>1851</v>
      </c>
      <c r="F1435" s="31" t="s">
        <v>359</v>
      </c>
      <c r="G1435" s="296">
        <v>7</v>
      </c>
      <c r="H1435" s="296">
        <v>935</v>
      </c>
      <c r="I1435" s="501">
        <f t="shared" si="43"/>
        <v>1070</v>
      </c>
      <c r="J1435" s="509">
        <v>1040</v>
      </c>
      <c r="K1435" s="501">
        <f t="shared" si="42"/>
        <v>1060.8</v>
      </c>
      <c r="L1435" s="504"/>
    </row>
    <row r="1436" spans="1:12" ht="40.5" x14ac:dyDescent="0.2">
      <c r="A1436" s="323" t="s">
        <v>1381</v>
      </c>
      <c r="B1436" s="34" t="s">
        <v>1380</v>
      </c>
      <c r="C1436" s="306">
        <v>11</v>
      </c>
      <c r="D1436" s="31" t="s">
        <v>1602</v>
      </c>
      <c r="E1436" s="26" t="s">
        <v>1851</v>
      </c>
      <c r="F1436" s="31" t="s">
        <v>359</v>
      </c>
      <c r="G1436" s="296">
        <v>7</v>
      </c>
      <c r="H1436" s="296">
        <v>935</v>
      </c>
      <c r="I1436" s="501">
        <f t="shared" si="43"/>
        <v>1070</v>
      </c>
      <c r="J1436" s="509">
        <v>1040</v>
      </c>
      <c r="K1436" s="501">
        <f t="shared" si="42"/>
        <v>1060.8</v>
      </c>
      <c r="L1436" s="504"/>
    </row>
    <row r="1437" spans="1:12" ht="40.5" x14ac:dyDescent="0.2">
      <c r="A1437" s="323" t="s">
        <v>1383</v>
      </c>
      <c r="B1437" s="34" t="s">
        <v>1382</v>
      </c>
      <c r="C1437" s="306">
        <v>11</v>
      </c>
      <c r="D1437" s="31" t="s">
        <v>1602</v>
      </c>
      <c r="E1437" s="26" t="s">
        <v>1851</v>
      </c>
      <c r="F1437" s="31" t="s">
        <v>359</v>
      </c>
      <c r="G1437" s="296">
        <v>7</v>
      </c>
      <c r="H1437" s="296">
        <v>935</v>
      </c>
      <c r="I1437" s="501">
        <f t="shared" si="43"/>
        <v>1070</v>
      </c>
      <c r="J1437" s="509">
        <v>1040</v>
      </c>
      <c r="K1437" s="501">
        <f t="shared" si="42"/>
        <v>1060.8</v>
      </c>
      <c r="L1437" s="504"/>
    </row>
    <row r="1438" spans="1:12" ht="40.5" x14ac:dyDescent="0.2">
      <c r="A1438" s="323" t="s">
        <v>1408</v>
      </c>
      <c r="B1438" s="34" t="s">
        <v>1407</v>
      </c>
      <c r="C1438" s="306">
        <v>11</v>
      </c>
      <c r="D1438" s="31" t="s">
        <v>1602</v>
      </c>
      <c r="E1438" s="26" t="s">
        <v>1851</v>
      </c>
      <c r="F1438" s="31" t="s">
        <v>359</v>
      </c>
      <c r="G1438" s="296">
        <v>7</v>
      </c>
      <c r="H1438" s="296">
        <v>935</v>
      </c>
      <c r="I1438" s="501">
        <f t="shared" si="43"/>
        <v>1070</v>
      </c>
      <c r="J1438" s="509">
        <v>1040</v>
      </c>
      <c r="K1438" s="501">
        <f t="shared" si="42"/>
        <v>1060.8</v>
      </c>
      <c r="L1438" s="504"/>
    </row>
    <row r="1439" spans="1:12" ht="40.5" x14ac:dyDescent="0.2">
      <c r="A1439" s="323" t="s">
        <v>1385</v>
      </c>
      <c r="B1439" s="34" t="s">
        <v>1384</v>
      </c>
      <c r="C1439" s="306">
        <v>11</v>
      </c>
      <c r="D1439" s="31" t="s">
        <v>1602</v>
      </c>
      <c r="E1439" s="26" t="s">
        <v>1851</v>
      </c>
      <c r="F1439" s="31" t="s">
        <v>359</v>
      </c>
      <c r="G1439" s="296">
        <v>7</v>
      </c>
      <c r="H1439" s="296">
        <v>935</v>
      </c>
      <c r="I1439" s="501">
        <f t="shared" si="43"/>
        <v>1070</v>
      </c>
      <c r="J1439" s="509">
        <v>1040</v>
      </c>
      <c r="K1439" s="501">
        <f t="shared" si="42"/>
        <v>1060.8</v>
      </c>
      <c r="L1439" s="504"/>
    </row>
    <row r="1440" spans="1:12" ht="40.5" x14ac:dyDescent="0.2">
      <c r="A1440" s="323" t="s">
        <v>1387</v>
      </c>
      <c r="B1440" s="34" t="s">
        <v>1386</v>
      </c>
      <c r="C1440" s="306">
        <v>11</v>
      </c>
      <c r="D1440" s="31" t="s">
        <v>1602</v>
      </c>
      <c r="E1440" s="26" t="s">
        <v>1851</v>
      </c>
      <c r="F1440" s="31" t="s">
        <v>359</v>
      </c>
      <c r="G1440" s="296">
        <v>7</v>
      </c>
      <c r="H1440" s="296">
        <v>935</v>
      </c>
      <c r="I1440" s="501">
        <f t="shared" si="43"/>
        <v>1070</v>
      </c>
      <c r="J1440" s="509">
        <v>1040</v>
      </c>
      <c r="K1440" s="501">
        <f t="shared" si="42"/>
        <v>1060.8</v>
      </c>
      <c r="L1440" s="504"/>
    </row>
    <row r="1441" spans="1:12" ht="40.5" x14ac:dyDescent="0.2">
      <c r="A1441" s="323" t="s">
        <v>1404</v>
      </c>
      <c r="B1441" s="34" t="s">
        <v>1190</v>
      </c>
      <c r="C1441" s="306">
        <v>11</v>
      </c>
      <c r="D1441" s="31" t="s">
        <v>1602</v>
      </c>
      <c r="E1441" s="26" t="s">
        <v>1851</v>
      </c>
      <c r="F1441" s="31" t="s">
        <v>359</v>
      </c>
      <c r="G1441" s="296">
        <v>7</v>
      </c>
      <c r="H1441" s="296">
        <v>935</v>
      </c>
      <c r="I1441" s="501">
        <f t="shared" si="43"/>
        <v>1070</v>
      </c>
      <c r="J1441" s="509">
        <v>1040</v>
      </c>
      <c r="K1441" s="501">
        <f t="shared" ref="K1441:K1504" si="44">J1441+(J1441*2/100)</f>
        <v>1060.8</v>
      </c>
      <c r="L1441" s="504"/>
    </row>
    <row r="1442" spans="1:12" ht="40.5" x14ac:dyDescent="0.2">
      <c r="A1442" s="323" t="s">
        <v>1403</v>
      </c>
      <c r="B1442" s="34" t="s">
        <v>1402</v>
      </c>
      <c r="C1442" s="306">
        <v>11</v>
      </c>
      <c r="D1442" s="31" t="s">
        <v>1602</v>
      </c>
      <c r="E1442" s="26" t="s">
        <v>1851</v>
      </c>
      <c r="F1442" s="31" t="s">
        <v>359</v>
      </c>
      <c r="G1442" s="296">
        <v>7</v>
      </c>
      <c r="H1442" s="296">
        <v>935</v>
      </c>
      <c r="I1442" s="501">
        <f t="shared" si="43"/>
        <v>1070</v>
      </c>
      <c r="J1442" s="509">
        <v>1040</v>
      </c>
      <c r="K1442" s="501">
        <f t="shared" si="44"/>
        <v>1060.8</v>
      </c>
      <c r="L1442" s="504"/>
    </row>
    <row r="1443" spans="1:12" ht="40.5" x14ac:dyDescent="0.2">
      <c r="A1443" s="323" t="s">
        <v>1389</v>
      </c>
      <c r="B1443" s="34" t="s">
        <v>1388</v>
      </c>
      <c r="C1443" s="306">
        <v>11</v>
      </c>
      <c r="D1443" s="31" t="s">
        <v>1602</v>
      </c>
      <c r="E1443" s="26" t="s">
        <v>1851</v>
      </c>
      <c r="F1443" s="31" t="s">
        <v>359</v>
      </c>
      <c r="G1443" s="296">
        <v>7</v>
      </c>
      <c r="H1443" s="296">
        <v>935</v>
      </c>
      <c r="I1443" s="501">
        <f t="shared" si="43"/>
        <v>1070</v>
      </c>
      <c r="J1443" s="509">
        <v>1040</v>
      </c>
      <c r="K1443" s="501">
        <f t="shared" si="44"/>
        <v>1060.8</v>
      </c>
      <c r="L1443" s="504"/>
    </row>
    <row r="1444" spans="1:12" ht="40.5" x14ac:dyDescent="0.2">
      <c r="A1444" s="323" t="s">
        <v>1391</v>
      </c>
      <c r="B1444" s="34" t="s">
        <v>1390</v>
      </c>
      <c r="C1444" s="306">
        <v>11</v>
      </c>
      <c r="D1444" s="31" t="s">
        <v>1602</v>
      </c>
      <c r="E1444" s="26" t="s">
        <v>1851</v>
      </c>
      <c r="F1444" s="31" t="s">
        <v>359</v>
      </c>
      <c r="G1444" s="296">
        <v>7</v>
      </c>
      <c r="H1444" s="296">
        <v>935</v>
      </c>
      <c r="I1444" s="501">
        <f t="shared" si="43"/>
        <v>1070</v>
      </c>
      <c r="J1444" s="509">
        <v>1040</v>
      </c>
      <c r="K1444" s="501">
        <f t="shared" si="44"/>
        <v>1060.8</v>
      </c>
      <c r="L1444" s="504"/>
    </row>
    <row r="1445" spans="1:12" ht="40.5" x14ac:dyDescent="0.2">
      <c r="A1445" s="323" t="s">
        <v>1393</v>
      </c>
      <c r="B1445" s="34" t="s">
        <v>1392</v>
      </c>
      <c r="C1445" s="306">
        <v>11</v>
      </c>
      <c r="D1445" s="31" t="s">
        <v>1602</v>
      </c>
      <c r="E1445" s="26" t="s">
        <v>1851</v>
      </c>
      <c r="F1445" s="31" t="s">
        <v>359</v>
      </c>
      <c r="G1445" s="296">
        <v>7</v>
      </c>
      <c r="H1445" s="296">
        <v>935</v>
      </c>
      <c r="I1445" s="501">
        <f t="shared" si="43"/>
        <v>1070</v>
      </c>
      <c r="J1445" s="509">
        <v>1040</v>
      </c>
      <c r="K1445" s="501">
        <f t="shared" si="44"/>
        <v>1060.8</v>
      </c>
      <c r="L1445" s="504"/>
    </row>
    <row r="1446" spans="1:12" ht="40.5" x14ac:dyDescent="0.2">
      <c r="A1446" s="323" t="s">
        <v>1395</v>
      </c>
      <c r="B1446" s="34" t="s">
        <v>1394</v>
      </c>
      <c r="C1446" s="306">
        <v>11</v>
      </c>
      <c r="D1446" s="31" t="s">
        <v>1602</v>
      </c>
      <c r="E1446" s="26" t="s">
        <v>1851</v>
      </c>
      <c r="F1446" s="31" t="s">
        <v>359</v>
      </c>
      <c r="G1446" s="296">
        <v>7</v>
      </c>
      <c r="H1446" s="296">
        <v>935</v>
      </c>
      <c r="I1446" s="501">
        <f t="shared" si="43"/>
        <v>1070</v>
      </c>
      <c r="J1446" s="509">
        <v>1040</v>
      </c>
      <c r="K1446" s="501">
        <f t="shared" si="44"/>
        <v>1060.8</v>
      </c>
      <c r="L1446" s="504"/>
    </row>
    <row r="1447" spans="1:12" ht="40.5" x14ac:dyDescent="0.2">
      <c r="A1447" s="323" t="s">
        <v>1397</v>
      </c>
      <c r="B1447" s="34" t="s">
        <v>1396</v>
      </c>
      <c r="C1447" s="306">
        <v>11</v>
      </c>
      <c r="D1447" s="31" t="s">
        <v>1602</v>
      </c>
      <c r="E1447" s="26" t="s">
        <v>1851</v>
      </c>
      <c r="F1447" s="31" t="s">
        <v>359</v>
      </c>
      <c r="G1447" s="296">
        <v>7</v>
      </c>
      <c r="H1447" s="296">
        <v>935</v>
      </c>
      <c r="I1447" s="501">
        <f t="shared" si="43"/>
        <v>1070</v>
      </c>
      <c r="J1447" s="509">
        <v>1040</v>
      </c>
      <c r="K1447" s="501">
        <f t="shared" si="44"/>
        <v>1060.8</v>
      </c>
      <c r="L1447" s="504"/>
    </row>
    <row r="1448" spans="1:12" ht="40.5" x14ac:dyDescent="0.2">
      <c r="A1448" s="323" t="s">
        <v>1399</v>
      </c>
      <c r="B1448" s="34" t="s">
        <v>1398</v>
      </c>
      <c r="C1448" s="306">
        <v>11</v>
      </c>
      <c r="D1448" s="31" t="s">
        <v>1602</v>
      </c>
      <c r="E1448" s="26" t="s">
        <v>1851</v>
      </c>
      <c r="F1448" s="31" t="s">
        <v>359</v>
      </c>
      <c r="G1448" s="296">
        <v>7</v>
      </c>
      <c r="H1448" s="296">
        <v>935</v>
      </c>
      <c r="I1448" s="501">
        <f t="shared" si="43"/>
        <v>1070</v>
      </c>
      <c r="J1448" s="509">
        <v>1040</v>
      </c>
      <c r="K1448" s="501">
        <f t="shared" si="44"/>
        <v>1060.8</v>
      </c>
      <c r="L1448" s="504"/>
    </row>
    <row r="1449" spans="1:12" ht="40.5" x14ac:dyDescent="0.2">
      <c r="A1449" s="323" t="s">
        <v>1401</v>
      </c>
      <c r="B1449" s="34" t="s">
        <v>1400</v>
      </c>
      <c r="C1449" s="306">
        <v>11</v>
      </c>
      <c r="D1449" s="31" t="s">
        <v>1602</v>
      </c>
      <c r="E1449" s="26" t="s">
        <v>1851</v>
      </c>
      <c r="F1449" s="31" t="s">
        <v>359</v>
      </c>
      <c r="G1449" s="296">
        <v>7</v>
      </c>
      <c r="H1449" s="296">
        <v>935</v>
      </c>
      <c r="I1449" s="501">
        <f t="shared" si="43"/>
        <v>1070</v>
      </c>
      <c r="J1449" s="509">
        <v>1040</v>
      </c>
      <c r="K1449" s="501">
        <f t="shared" si="44"/>
        <v>1060.8</v>
      </c>
      <c r="L1449" s="504"/>
    </row>
    <row r="1450" spans="1:12" x14ac:dyDescent="0.2">
      <c r="A1450" s="318"/>
      <c r="B1450" s="291" t="s">
        <v>1853</v>
      </c>
      <c r="C1450" s="291"/>
      <c r="D1450" s="291"/>
      <c r="E1450" s="291"/>
      <c r="F1450" s="291"/>
      <c r="G1450" s="299"/>
      <c r="H1450" s="299"/>
      <c r="I1450" s="501">
        <f t="shared" si="43"/>
        <v>0</v>
      </c>
      <c r="J1450" s="299"/>
      <c r="K1450" s="501">
        <f t="shared" si="44"/>
        <v>0</v>
      </c>
      <c r="L1450" s="504"/>
    </row>
    <row r="1451" spans="1:12" ht="101.25" x14ac:dyDescent="0.2">
      <c r="A1451" s="323" t="s">
        <v>1339</v>
      </c>
      <c r="B1451" s="34" t="s">
        <v>1854</v>
      </c>
      <c r="C1451" s="306">
        <v>11</v>
      </c>
      <c r="D1451" s="31" t="s">
        <v>1855</v>
      </c>
      <c r="E1451" s="26" t="s">
        <v>1228</v>
      </c>
      <c r="F1451" s="31" t="s">
        <v>359</v>
      </c>
      <c r="G1451" s="296">
        <v>7</v>
      </c>
      <c r="H1451" s="296">
        <v>4135</v>
      </c>
      <c r="I1451" s="501">
        <f t="shared" si="43"/>
        <v>4640</v>
      </c>
      <c r="J1451" s="509">
        <v>4540</v>
      </c>
      <c r="K1451" s="501">
        <f t="shared" si="44"/>
        <v>4630.8</v>
      </c>
      <c r="L1451" s="504"/>
    </row>
    <row r="1452" spans="1:12" x14ac:dyDescent="0.2">
      <c r="A1452" s="323" t="s">
        <v>177</v>
      </c>
      <c r="B1452" s="34" t="s">
        <v>176</v>
      </c>
      <c r="C1452" s="306">
        <v>11</v>
      </c>
      <c r="D1452" s="31" t="s">
        <v>1855</v>
      </c>
      <c r="E1452" s="26" t="s">
        <v>1228</v>
      </c>
      <c r="F1452" s="31" t="s">
        <v>359</v>
      </c>
      <c r="G1452" s="296">
        <v>7</v>
      </c>
      <c r="H1452" s="296">
        <v>935</v>
      </c>
      <c r="I1452" s="501">
        <f t="shared" si="43"/>
        <v>1070</v>
      </c>
      <c r="J1452" s="509">
        <v>1040</v>
      </c>
      <c r="K1452" s="501">
        <f t="shared" si="44"/>
        <v>1060.8</v>
      </c>
      <c r="L1452" s="504"/>
    </row>
    <row r="1453" spans="1:12" x14ac:dyDescent="0.2">
      <c r="A1453" s="323" t="s">
        <v>137</v>
      </c>
      <c r="B1453" s="34" t="s">
        <v>136</v>
      </c>
      <c r="C1453" s="306">
        <v>11</v>
      </c>
      <c r="D1453" s="31" t="s">
        <v>1855</v>
      </c>
      <c r="E1453" s="26" t="s">
        <v>1228</v>
      </c>
      <c r="F1453" s="31" t="s">
        <v>359</v>
      </c>
      <c r="G1453" s="296">
        <v>7</v>
      </c>
      <c r="H1453" s="296">
        <v>935</v>
      </c>
      <c r="I1453" s="501">
        <f t="shared" ref="I1453:I1516" si="45">CEILING(K1453,10)</f>
        <v>1070</v>
      </c>
      <c r="J1453" s="509">
        <v>1040</v>
      </c>
      <c r="K1453" s="501">
        <f t="shared" si="44"/>
        <v>1060.8</v>
      </c>
      <c r="L1453" s="504"/>
    </row>
    <row r="1454" spans="1:12" x14ac:dyDescent="0.2">
      <c r="A1454" s="323" t="s">
        <v>135</v>
      </c>
      <c r="B1454" s="34" t="s">
        <v>134</v>
      </c>
      <c r="C1454" s="306">
        <v>11</v>
      </c>
      <c r="D1454" s="31" t="s">
        <v>1855</v>
      </c>
      <c r="E1454" s="26" t="s">
        <v>1228</v>
      </c>
      <c r="F1454" s="31" t="s">
        <v>359</v>
      </c>
      <c r="G1454" s="296">
        <v>7</v>
      </c>
      <c r="H1454" s="296">
        <v>935</v>
      </c>
      <c r="I1454" s="501">
        <f t="shared" si="45"/>
        <v>1070</v>
      </c>
      <c r="J1454" s="509">
        <v>1040</v>
      </c>
      <c r="K1454" s="501">
        <f t="shared" si="44"/>
        <v>1060.8</v>
      </c>
      <c r="L1454" s="504"/>
    </row>
    <row r="1455" spans="1:12" x14ac:dyDescent="0.2">
      <c r="A1455" s="323" t="s">
        <v>171</v>
      </c>
      <c r="B1455" s="34" t="s">
        <v>170</v>
      </c>
      <c r="C1455" s="306">
        <v>11</v>
      </c>
      <c r="D1455" s="31" t="s">
        <v>1855</v>
      </c>
      <c r="E1455" s="26" t="s">
        <v>1228</v>
      </c>
      <c r="F1455" s="31" t="s">
        <v>359</v>
      </c>
      <c r="G1455" s="296">
        <v>7</v>
      </c>
      <c r="H1455" s="296">
        <v>935</v>
      </c>
      <c r="I1455" s="501">
        <f t="shared" si="45"/>
        <v>1070</v>
      </c>
      <c r="J1455" s="509">
        <v>1040</v>
      </c>
      <c r="K1455" s="501">
        <f t="shared" si="44"/>
        <v>1060.8</v>
      </c>
      <c r="L1455" s="504"/>
    </row>
    <row r="1456" spans="1:12" x14ac:dyDescent="0.2">
      <c r="A1456" s="323" t="s">
        <v>139</v>
      </c>
      <c r="B1456" s="34" t="s">
        <v>138</v>
      </c>
      <c r="C1456" s="306">
        <v>11</v>
      </c>
      <c r="D1456" s="31" t="s">
        <v>1855</v>
      </c>
      <c r="E1456" s="26" t="s">
        <v>1228</v>
      </c>
      <c r="F1456" s="31" t="s">
        <v>359</v>
      </c>
      <c r="G1456" s="296">
        <v>7</v>
      </c>
      <c r="H1456" s="296">
        <v>935</v>
      </c>
      <c r="I1456" s="501">
        <f t="shared" si="45"/>
        <v>1070</v>
      </c>
      <c r="J1456" s="509">
        <v>1040</v>
      </c>
      <c r="K1456" s="501">
        <f t="shared" si="44"/>
        <v>1060.8</v>
      </c>
      <c r="L1456" s="504"/>
    </row>
    <row r="1457" spans="1:12" x14ac:dyDescent="0.2">
      <c r="A1457" s="323" t="s">
        <v>141</v>
      </c>
      <c r="B1457" s="34" t="s">
        <v>140</v>
      </c>
      <c r="C1457" s="306">
        <v>11</v>
      </c>
      <c r="D1457" s="31" t="s">
        <v>1855</v>
      </c>
      <c r="E1457" s="26" t="s">
        <v>1228</v>
      </c>
      <c r="F1457" s="31" t="s">
        <v>359</v>
      </c>
      <c r="G1457" s="296">
        <v>7</v>
      </c>
      <c r="H1457" s="296">
        <v>935</v>
      </c>
      <c r="I1457" s="501">
        <f t="shared" si="45"/>
        <v>1070</v>
      </c>
      <c r="J1457" s="509">
        <v>1040</v>
      </c>
      <c r="K1457" s="501">
        <f t="shared" si="44"/>
        <v>1060.8</v>
      </c>
      <c r="L1457" s="504"/>
    </row>
    <row r="1458" spans="1:12" x14ac:dyDescent="0.2">
      <c r="A1458" s="323" t="s">
        <v>157</v>
      </c>
      <c r="B1458" s="34" t="s">
        <v>156</v>
      </c>
      <c r="C1458" s="306">
        <v>11</v>
      </c>
      <c r="D1458" s="31" t="s">
        <v>1855</v>
      </c>
      <c r="E1458" s="26" t="s">
        <v>1228</v>
      </c>
      <c r="F1458" s="31" t="s">
        <v>359</v>
      </c>
      <c r="G1458" s="296">
        <v>7</v>
      </c>
      <c r="H1458" s="296">
        <v>935</v>
      </c>
      <c r="I1458" s="501">
        <f t="shared" si="45"/>
        <v>1070</v>
      </c>
      <c r="J1458" s="509">
        <v>1040</v>
      </c>
      <c r="K1458" s="501">
        <f t="shared" si="44"/>
        <v>1060.8</v>
      </c>
      <c r="L1458" s="504"/>
    </row>
    <row r="1459" spans="1:12" x14ac:dyDescent="0.2">
      <c r="A1459" s="323" t="s">
        <v>169</v>
      </c>
      <c r="B1459" s="34" t="s">
        <v>168</v>
      </c>
      <c r="C1459" s="306">
        <v>11</v>
      </c>
      <c r="D1459" s="31" t="s">
        <v>1855</v>
      </c>
      <c r="E1459" s="26" t="s">
        <v>1228</v>
      </c>
      <c r="F1459" s="31" t="s">
        <v>359</v>
      </c>
      <c r="G1459" s="296">
        <v>7</v>
      </c>
      <c r="H1459" s="296">
        <v>935</v>
      </c>
      <c r="I1459" s="501">
        <f t="shared" si="45"/>
        <v>1070</v>
      </c>
      <c r="J1459" s="509">
        <v>1040</v>
      </c>
      <c r="K1459" s="501">
        <f t="shared" si="44"/>
        <v>1060.8</v>
      </c>
      <c r="L1459" s="504"/>
    </row>
    <row r="1460" spans="1:12" x14ac:dyDescent="0.2">
      <c r="A1460" s="323" t="s">
        <v>143</v>
      </c>
      <c r="B1460" s="34" t="s">
        <v>142</v>
      </c>
      <c r="C1460" s="306">
        <v>11</v>
      </c>
      <c r="D1460" s="31" t="s">
        <v>1855</v>
      </c>
      <c r="E1460" s="26" t="s">
        <v>1228</v>
      </c>
      <c r="F1460" s="31" t="s">
        <v>359</v>
      </c>
      <c r="G1460" s="296">
        <v>7</v>
      </c>
      <c r="H1460" s="296">
        <v>935</v>
      </c>
      <c r="I1460" s="501">
        <f t="shared" si="45"/>
        <v>1070</v>
      </c>
      <c r="J1460" s="509">
        <v>1040</v>
      </c>
      <c r="K1460" s="501">
        <f t="shared" si="44"/>
        <v>1060.8</v>
      </c>
      <c r="L1460" s="504"/>
    </row>
    <row r="1461" spans="1:12" x14ac:dyDescent="0.2">
      <c r="A1461" s="323" t="s">
        <v>145</v>
      </c>
      <c r="B1461" s="34" t="s">
        <v>144</v>
      </c>
      <c r="C1461" s="306">
        <v>11</v>
      </c>
      <c r="D1461" s="31" t="s">
        <v>1855</v>
      </c>
      <c r="E1461" s="26" t="s">
        <v>1228</v>
      </c>
      <c r="F1461" s="31" t="s">
        <v>359</v>
      </c>
      <c r="G1461" s="296">
        <v>7</v>
      </c>
      <c r="H1461" s="296">
        <v>935</v>
      </c>
      <c r="I1461" s="501">
        <f t="shared" si="45"/>
        <v>1070</v>
      </c>
      <c r="J1461" s="509">
        <v>1040</v>
      </c>
      <c r="K1461" s="501">
        <f t="shared" si="44"/>
        <v>1060.8</v>
      </c>
      <c r="L1461" s="504"/>
    </row>
    <row r="1462" spans="1:12" x14ac:dyDescent="0.2">
      <c r="A1462" s="323" t="s">
        <v>147</v>
      </c>
      <c r="B1462" s="34" t="s">
        <v>146</v>
      </c>
      <c r="C1462" s="306">
        <v>11</v>
      </c>
      <c r="D1462" s="31" t="s">
        <v>1855</v>
      </c>
      <c r="E1462" s="26" t="s">
        <v>1228</v>
      </c>
      <c r="F1462" s="31" t="s">
        <v>359</v>
      </c>
      <c r="G1462" s="296">
        <v>7</v>
      </c>
      <c r="H1462" s="296">
        <v>935</v>
      </c>
      <c r="I1462" s="501">
        <f t="shared" si="45"/>
        <v>1070</v>
      </c>
      <c r="J1462" s="509">
        <v>1040</v>
      </c>
      <c r="K1462" s="501">
        <f t="shared" si="44"/>
        <v>1060.8</v>
      </c>
      <c r="L1462" s="504"/>
    </row>
    <row r="1463" spans="1:12" x14ac:dyDescent="0.2">
      <c r="A1463" s="323" t="s">
        <v>179</v>
      </c>
      <c r="B1463" s="34" t="s">
        <v>178</v>
      </c>
      <c r="C1463" s="306">
        <v>11</v>
      </c>
      <c r="D1463" s="31" t="s">
        <v>1855</v>
      </c>
      <c r="E1463" s="26" t="s">
        <v>1228</v>
      </c>
      <c r="F1463" s="31" t="s">
        <v>359</v>
      </c>
      <c r="G1463" s="296">
        <v>7</v>
      </c>
      <c r="H1463" s="296">
        <v>935</v>
      </c>
      <c r="I1463" s="501">
        <f t="shared" si="45"/>
        <v>1070</v>
      </c>
      <c r="J1463" s="509">
        <v>1040</v>
      </c>
      <c r="K1463" s="501">
        <f t="shared" si="44"/>
        <v>1060.8</v>
      </c>
      <c r="L1463" s="504"/>
    </row>
    <row r="1464" spans="1:12" x14ac:dyDescent="0.2">
      <c r="A1464" s="323" t="s">
        <v>149</v>
      </c>
      <c r="B1464" s="34" t="s">
        <v>148</v>
      </c>
      <c r="C1464" s="306">
        <v>11</v>
      </c>
      <c r="D1464" s="31" t="s">
        <v>1855</v>
      </c>
      <c r="E1464" s="26" t="s">
        <v>1228</v>
      </c>
      <c r="F1464" s="31" t="s">
        <v>359</v>
      </c>
      <c r="G1464" s="296">
        <v>7</v>
      </c>
      <c r="H1464" s="296">
        <v>935</v>
      </c>
      <c r="I1464" s="501">
        <f t="shared" si="45"/>
        <v>1070</v>
      </c>
      <c r="J1464" s="509">
        <v>1040</v>
      </c>
      <c r="K1464" s="501">
        <f t="shared" si="44"/>
        <v>1060.8</v>
      </c>
      <c r="L1464" s="504"/>
    </row>
    <row r="1465" spans="1:12" x14ac:dyDescent="0.2">
      <c r="A1465" s="323" t="s">
        <v>151</v>
      </c>
      <c r="B1465" s="34" t="s">
        <v>150</v>
      </c>
      <c r="C1465" s="306">
        <v>11</v>
      </c>
      <c r="D1465" s="31" t="s">
        <v>1855</v>
      </c>
      <c r="E1465" s="26" t="s">
        <v>1228</v>
      </c>
      <c r="F1465" s="31" t="s">
        <v>359</v>
      </c>
      <c r="G1465" s="296">
        <v>7</v>
      </c>
      <c r="H1465" s="296">
        <v>935</v>
      </c>
      <c r="I1465" s="501">
        <f t="shared" si="45"/>
        <v>1070</v>
      </c>
      <c r="J1465" s="509">
        <v>1040</v>
      </c>
      <c r="K1465" s="501">
        <f t="shared" si="44"/>
        <v>1060.8</v>
      </c>
      <c r="L1465" s="504"/>
    </row>
    <row r="1466" spans="1:12" x14ac:dyDescent="0.2">
      <c r="A1466" s="323" t="s">
        <v>175</v>
      </c>
      <c r="B1466" s="34" t="s">
        <v>174</v>
      </c>
      <c r="C1466" s="306">
        <v>11</v>
      </c>
      <c r="D1466" s="31" t="s">
        <v>1855</v>
      </c>
      <c r="E1466" s="26" t="s">
        <v>1228</v>
      </c>
      <c r="F1466" s="31" t="s">
        <v>359</v>
      </c>
      <c r="G1466" s="296">
        <v>7</v>
      </c>
      <c r="H1466" s="296">
        <v>935</v>
      </c>
      <c r="I1466" s="501">
        <f t="shared" si="45"/>
        <v>1070</v>
      </c>
      <c r="J1466" s="509">
        <v>1040</v>
      </c>
      <c r="K1466" s="501">
        <f t="shared" si="44"/>
        <v>1060.8</v>
      </c>
      <c r="L1466" s="504"/>
    </row>
    <row r="1467" spans="1:12" x14ac:dyDescent="0.2">
      <c r="A1467" s="323" t="s">
        <v>173</v>
      </c>
      <c r="B1467" s="34" t="s">
        <v>172</v>
      </c>
      <c r="C1467" s="306">
        <v>11</v>
      </c>
      <c r="D1467" s="31" t="s">
        <v>1855</v>
      </c>
      <c r="E1467" s="26" t="s">
        <v>1228</v>
      </c>
      <c r="F1467" s="31" t="s">
        <v>359</v>
      </c>
      <c r="G1467" s="296">
        <v>7</v>
      </c>
      <c r="H1467" s="296">
        <v>935</v>
      </c>
      <c r="I1467" s="501">
        <f t="shared" si="45"/>
        <v>1070</v>
      </c>
      <c r="J1467" s="509">
        <v>1040</v>
      </c>
      <c r="K1467" s="501">
        <f t="shared" si="44"/>
        <v>1060.8</v>
      </c>
      <c r="L1467" s="504"/>
    </row>
    <row r="1468" spans="1:12" x14ac:dyDescent="0.2">
      <c r="A1468" s="323" t="s">
        <v>153</v>
      </c>
      <c r="B1468" s="34" t="s">
        <v>152</v>
      </c>
      <c r="C1468" s="306">
        <v>11</v>
      </c>
      <c r="D1468" s="31" t="s">
        <v>1855</v>
      </c>
      <c r="E1468" s="26" t="s">
        <v>1228</v>
      </c>
      <c r="F1468" s="31" t="s">
        <v>359</v>
      </c>
      <c r="G1468" s="296">
        <v>7</v>
      </c>
      <c r="H1468" s="296">
        <v>935</v>
      </c>
      <c r="I1468" s="501">
        <f t="shared" si="45"/>
        <v>1070</v>
      </c>
      <c r="J1468" s="509">
        <v>1040</v>
      </c>
      <c r="K1468" s="501">
        <f t="shared" si="44"/>
        <v>1060.8</v>
      </c>
      <c r="L1468" s="504"/>
    </row>
    <row r="1469" spans="1:12" x14ac:dyDescent="0.2">
      <c r="A1469" s="323" t="s">
        <v>155</v>
      </c>
      <c r="B1469" s="34" t="s">
        <v>154</v>
      </c>
      <c r="C1469" s="306">
        <v>11</v>
      </c>
      <c r="D1469" s="31" t="s">
        <v>1855</v>
      </c>
      <c r="E1469" s="26" t="s">
        <v>1228</v>
      </c>
      <c r="F1469" s="31" t="s">
        <v>359</v>
      </c>
      <c r="G1469" s="296">
        <v>7</v>
      </c>
      <c r="H1469" s="296">
        <v>935</v>
      </c>
      <c r="I1469" s="501">
        <f t="shared" si="45"/>
        <v>1070</v>
      </c>
      <c r="J1469" s="509">
        <v>1040</v>
      </c>
      <c r="K1469" s="501">
        <f t="shared" si="44"/>
        <v>1060.8</v>
      </c>
      <c r="L1469" s="504"/>
    </row>
    <row r="1470" spans="1:12" x14ac:dyDescent="0.2">
      <c r="A1470" s="323" t="s">
        <v>159</v>
      </c>
      <c r="B1470" s="34" t="s">
        <v>158</v>
      </c>
      <c r="C1470" s="306">
        <v>11</v>
      </c>
      <c r="D1470" s="31" t="s">
        <v>1855</v>
      </c>
      <c r="E1470" s="26" t="s">
        <v>1228</v>
      </c>
      <c r="F1470" s="31" t="s">
        <v>359</v>
      </c>
      <c r="G1470" s="296">
        <v>7</v>
      </c>
      <c r="H1470" s="296">
        <v>935</v>
      </c>
      <c r="I1470" s="501">
        <f t="shared" si="45"/>
        <v>1070</v>
      </c>
      <c r="J1470" s="509">
        <v>1040</v>
      </c>
      <c r="K1470" s="501">
        <f t="shared" si="44"/>
        <v>1060.8</v>
      </c>
      <c r="L1470" s="504"/>
    </row>
    <row r="1471" spans="1:12" x14ac:dyDescent="0.2">
      <c r="A1471" s="323" t="s">
        <v>161</v>
      </c>
      <c r="B1471" s="34" t="s">
        <v>160</v>
      </c>
      <c r="C1471" s="306">
        <v>11</v>
      </c>
      <c r="D1471" s="31" t="s">
        <v>1855</v>
      </c>
      <c r="E1471" s="26" t="s">
        <v>1228</v>
      </c>
      <c r="F1471" s="31" t="s">
        <v>359</v>
      </c>
      <c r="G1471" s="296">
        <v>7</v>
      </c>
      <c r="H1471" s="296">
        <v>935</v>
      </c>
      <c r="I1471" s="501">
        <f t="shared" si="45"/>
        <v>1070</v>
      </c>
      <c r="J1471" s="509">
        <v>1040</v>
      </c>
      <c r="K1471" s="501">
        <f t="shared" si="44"/>
        <v>1060.8</v>
      </c>
      <c r="L1471" s="504"/>
    </row>
    <row r="1472" spans="1:12" x14ac:dyDescent="0.2">
      <c r="A1472" s="323" t="s">
        <v>163</v>
      </c>
      <c r="B1472" s="34" t="s">
        <v>162</v>
      </c>
      <c r="C1472" s="306">
        <v>11</v>
      </c>
      <c r="D1472" s="31" t="s">
        <v>1855</v>
      </c>
      <c r="E1472" s="26" t="s">
        <v>1228</v>
      </c>
      <c r="F1472" s="31" t="s">
        <v>359</v>
      </c>
      <c r="G1472" s="296">
        <v>7</v>
      </c>
      <c r="H1472" s="296">
        <v>935</v>
      </c>
      <c r="I1472" s="501">
        <f t="shared" si="45"/>
        <v>1070</v>
      </c>
      <c r="J1472" s="509">
        <v>1040</v>
      </c>
      <c r="K1472" s="501">
        <f t="shared" si="44"/>
        <v>1060.8</v>
      </c>
      <c r="L1472" s="504"/>
    </row>
    <row r="1473" spans="1:12" x14ac:dyDescent="0.2">
      <c r="A1473" s="323" t="s">
        <v>165</v>
      </c>
      <c r="B1473" s="34" t="s">
        <v>164</v>
      </c>
      <c r="C1473" s="306">
        <v>11</v>
      </c>
      <c r="D1473" s="31" t="s">
        <v>1855</v>
      </c>
      <c r="E1473" s="26" t="s">
        <v>1228</v>
      </c>
      <c r="F1473" s="31" t="s">
        <v>359</v>
      </c>
      <c r="G1473" s="296">
        <v>7</v>
      </c>
      <c r="H1473" s="296">
        <v>935</v>
      </c>
      <c r="I1473" s="501">
        <f t="shared" si="45"/>
        <v>1070</v>
      </c>
      <c r="J1473" s="509">
        <v>1040</v>
      </c>
      <c r="K1473" s="501">
        <f t="shared" si="44"/>
        <v>1060.8</v>
      </c>
      <c r="L1473" s="504"/>
    </row>
    <row r="1474" spans="1:12" x14ac:dyDescent="0.2">
      <c r="A1474" s="323" t="s">
        <v>167</v>
      </c>
      <c r="B1474" s="34" t="s">
        <v>166</v>
      </c>
      <c r="C1474" s="306">
        <v>11</v>
      </c>
      <c r="D1474" s="31" t="s">
        <v>1855</v>
      </c>
      <c r="E1474" s="26" t="s">
        <v>1228</v>
      </c>
      <c r="F1474" s="31" t="s">
        <v>359</v>
      </c>
      <c r="G1474" s="296">
        <v>7</v>
      </c>
      <c r="H1474" s="296">
        <v>935</v>
      </c>
      <c r="I1474" s="501">
        <f t="shared" si="45"/>
        <v>1070</v>
      </c>
      <c r="J1474" s="509">
        <v>1040</v>
      </c>
      <c r="K1474" s="501">
        <f t="shared" si="44"/>
        <v>1060.8</v>
      </c>
      <c r="L1474" s="504"/>
    </row>
    <row r="1475" spans="1:12" x14ac:dyDescent="0.2">
      <c r="A1475" s="315"/>
      <c r="B1475" s="292" t="s">
        <v>3353</v>
      </c>
      <c r="C1475" s="293"/>
      <c r="D1475" s="294"/>
      <c r="E1475" s="294"/>
      <c r="F1475" s="294"/>
      <c r="G1475" s="295"/>
      <c r="H1475" s="295"/>
      <c r="I1475" s="501">
        <f t="shared" si="45"/>
        <v>0</v>
      </c>
      <c r="J1475" s="295"/>
      <c r="K1475" s="501">
        <f t="shared" si="44"/>
        <v>0</v>
      </c>
      <c r="L1475" s="504"/>
    </row>
    <row r="1476" spans="1:12" ht="81" x14ac:dyDescent="0.2">
      <c r="A1476" s="319" t="s">
        <v>1430</v>
      </c>
      <c r="B1476" s="39" t="s">
        <v>1870</v>
      </c>
      <c r="C1476" s="184"/>
      <c r="D1476" s="31"/>
      <c r="E1476" s="26"/>
      <c r="F1476" s="26"/>
      <c r="G1476" s="296"/>
      <c r="H1476" s="296"/>
      <c r="I1476" s="501">
        <f t="shared" si="45"/>
        <v>0</v>
      </c>
      <c r="J1476" s="509">
        <v>0</v>
      </c>
      <c r="K1476" s="501">
        <f t="shared" si="44"/>
        <v>0</v>
      </c>
      <c r="L1476" s="504"/>
    </row>
    <row r="1477" spans="1:12" x14ac:dyDescent="0.2">
      <c r="A1477" s="321" t="s">
        <v>1871</v>
      </c>
      <c r="B1477" s="34" t="s">
        <v>1872</v>
      </c>
      <c r="C1477" s="306">
        <v>11</v>
      </c>
      <c r="D1477" s="36" t="s">
        <v>382</v>
      </c>
      <c r="E1477" s="26" t="s">
        <v>1611</v>
      </c>
      <c r="F1477" s="31" t="s">
        <v>359</v>
      </c>
      <c r="G1477" s="296">
        <v>8</v>
      </c>
      <c r="H1477" s="296">
        <v>2297</v>
      </c>
      <c r="I1477" s="501">
        <f t="shared" si="45"/>
        <v>2600</v>
      </c>
      <c r="J1477" s="509">
        <v>2540</v>
      </c>
      <c r="K1477" s="501">
        <f t="shared" si="44"/>
        <v>2590.8000000000002</v>
      </c>
      <c r="L1477" s="504"/>
    </row>
    <row r="1478" spans="1:12" x14ac:dyDescent="0.2">
      <c r="A1478" s="321" t="s">
        <v>1873</v>
      </c>
      <c r="B1478" s="34" t="s">
        <v>1191</v>
      </c>
      <c r="C1478" s="306">
        <v>11</v>
      </c>
      <c r="D1478" s="36" t="s">
        <v>358</v>
      </c>
      <c r="E1478" s="26" t="s">
        <v>1619</v>
      </c>
      <c r="F1478" s="31" t="s">
        <v>359</v>
      </c>
      <c r="G1478" s="296">
        <v>8</v>
      </c>
      <c r="H1478" s="296">
        <v>2297</v>
      </c>
      <c r="I1478" s="501">
        <f t="shared" si="45"/>
        <v>2600</v>
      </c>
      <c r="J1478" s="509">
        <v>2540</v>
      </c>
      <c r="K1478" s="501">
        <f t="shared" si="44"/>
        <v>2590.8000000000002</v>
      </c>
      <c r="L1478" s="504"/>
    </row>
    <row r="1479" spans="1:12" x14ac:dyDescent="0.2">
      <c r="A1479" s="321" t="s">
        <v>1874</v>
      </c>
      <c r="B1479" s="34" t="s">
        <v>1875</v>
      </c>
      <c r="C1479" s="306">
        <v>11</v>
      </c>
      <c r="D1479" s="36" t="s">
        <v>358</v>
      </c>
      <c r="E1479" s="26" t="s">
        <v>1625</v>
      </c>
      <c r="F1479" s="31" t="s">
        <v>359</v>
      </c>
      <c r="G1479" s="296">
        <v>8</v>
      </c>
      <c r="H1479" s="296">
        <v>2297</v>
      </c>
      <c r="I1479" s="501">
        <f t="shared" si="45"/>
        <v>2600</v>
      </c>
      <c r="J1479" s="509">
        <v>2540</v>
      </c>
      <c r="K1479" s="501">
        <f t="shared" si="44"/>
        <v>2590.8000000000002</v>
      </c>
      <c r="L1479" s="504"/>
    </row>
    <row r="1480" spans="1:12" x14ac:dyDescent="0.2">
      <c r="A1480" s="321" t="s">
        <v>1876</v>
      </c>
      <c r="B1480" s="31" t="s">
        <v>1192</v>
      </c>
      <c r="C1480" s="306">
        <v>11</v>
      </c>
      <c r="D1480" s="36" t="s">
        <v>358</v>
      </c>
      <c r="E1480" s="26" t="s">
        <v>1619</v>
      </c>
      <c r="F1480" s="31" t="s">
        <v>359</v>
      </c>
      <c r="G1480" s="296">
        <v>8</v>
      </c>
      <c r="H1480" s="296">
        <v>2297</v>
      </c>
      <c r="I1480" s="501">
        <f t="shared" si="45"/>
        <v>2600</v>
      </c>
      <c r="J1480" s="509">
        <v>2540</v>
      </c>
      <c r="K1480" s="501">
        <f t="shared" si="44"/>
        <v>2590.8000000000002</v>
      </c>
      <c r="L1480" s="504"/>
    </row>
    <row r="1481" spans="1:12" x14ac:dyDescent="0.2">
      <c r="A1481" s="319" t="s">
        <v>1877</v>
      </c>
      <c r="B1481" s="27" t="s">
        <v>1878</v>
      </c>
      <c r="C1481" s="186" t="s">
        <v>1879</v>
      </c>
      <c r="D1481" s="36" t="s">
        <v>382</v>
      </c>
      <c r="E1481" s="26" t="s">
        <v>1611</v>
      </c>
      <c r="F1481" s="26" t="s">
        <v>359</v>
      </c>
      <c r="G1481" s="296">
        <v>1</v>
      </c>
      <c r="H1481" s="296">
        <v>885</v>
      </c>
      <c r="I1481" s="501">
        <f t="shared" si="45"/>
        <v>1010</v>
      </c>
      <c r="J1481" s="509">
        <v>990</v>
      </c>
      <c r="K1481" s="501">
        <f t="shared" si="44"/>
        <v>1009.8</v>
      </c>
      <c r="L1481" s="504"/>
    </row>
    <row r="1482" spans="1:12" x14ac:dyDescent="0.2">
      <c r="A1482" s="319" t="s">
        <v>1880</v>
      </c>
      <c r="B1482" s="27" t="s">
        <v>1881</v>
      </c>
      <c r="C1482" s="186" t="s">
        <v>1879</v>
      </c>
      <c r="D1482" s="36" t="s">
        <v>382</v>
      </c>
      <c r="E1482" s="26" t="s">
        <v>1611</v>
      </c>
      <c r="F1482" s="26" t="s">
        <v>359</v>
      </c>
      <c r="G1482" s="296">
        <v>1</v>
      </c>
      <c r="H1482" s="296">
        <v>645</v>
      </c>
      <c r="I1482" s="501">
        <f t="shared" si="45"/>
        <v>750</v>
      </c>
      <c r="J1482" s="509">
        <v>730</v>
      </c>
      <c r="K1482" s="501">
        <f t="shared" si="44"/>
        <v>744.6</v>
      </c>
      <c r="L1482" s="504"/>
    </row>
    <row r="1483" spans="1:12" x14ac:dyDescent="0.2">
      <c r="A1483" s="321" t="s">
        <v>1882</v>
      </c>
      <c r="B1483" s="34" t="s">
        <v>1883</v>
      </c>
      <c r="C1483" s="306">
        <v>11</v>
      </c>
      <c r="D1483" s="36" t="s">
        <v>1837</v>
      </c>
      <c r="E1483" s="26" t="s">
        <v>2171</v>
      </c>
      <c r="F1483" s="31" t="s">
        <v>359</v>
      </c>
      <c r="G1483" s="296">
        <v>8</v>
      </c>
      <c r="H1483" s="296">
        <v>2297</v>
      </c>
      <c r="I1483" s="501">
        <f t="shared" si="45"/>
        <v>2600</v>
      </c>
      <c r="J1483" s="509">
        <v>2540</v>
      </c>
      <c r="K1483" s="501">
        <f t="shared" si="44"/>
        <v>2590.8000000000002</v>
      </c>
      <c r="L1483" s="504"/>
    </row>
    <row r="1484" spans="1:12" ht="40.5" x14ac:dyDescent="0.2">
      <c r="A1484" s="319" t="s">
        <v>1884</v>
      </c>
      <c r="B1484" s="27" t="s">
        <v>1885</v>
      </c>
      <c r="C1484" s="306">
        <v>11</v>
      </c>
      <c r="D1484" s="36" t="s">
        <v>382</v>
      </c>
      <c r="E1484" s="26" t="s">
        <v>1611</v>
      </c>
      <c r="F1484" s="26" t="s">
        <v>359</v>
      </c>
      <c r="G1484" s="296">
        <v>1</v>
      </c>
      <c r="H1484" s="296">
        <v>1475</v>
      </c>
      <c r="I1484" s="501">
        <f t="shared" si="45"/>
        <v>1670</v>
      </c>
      <c r="J1484" s="509">
        <v>1630</v>
      </c>
      <c r="K1484" s="501">
        <f t="shared" si="44"/>
        <v>1662.6</v>
      </c>
      <c r="L1484" s="504"/>
    </row>
    <row r="1485" spans="1:12" ht="60.75" x14ac:dyDescent="0.2">
      <c r="A1485" s="320" t="s">
        <v>2172</v>
      </c>
      <c r="B1485" s="26" t="s">
        <v>2173</v>
      </c>
      <c r="C1485" s="306">
        <v>11</v>
      </c>
      <c r="D1485" s="26" t="s">
        <v>382</v>
      </c>
      <c r="E1485" s="26" t="s">
        <v>1611</v>
      </c>
      <c r="F1485" s="31" t="s">
        <v>359</v>
      </c>
      <c r="G1485" s="296">
        <v>6</v>
      </c>
      <c r="H1485" s="296">
        <v>6990</v>
      </c>
      <c r="I1485" s="501">
        <f t="shared" si="45"/>
        <v>7830</v>
      </c>
      <c r="J1485" s="509">
        <v>7670</v>
      </c>
      <c r="K1485" s="501">
        <f t="shared" si="44"/>
        <v>7823.4</v>
      </c>
      <c r="L1485" s="504"/>
    </row>
    <row r="1486" spans="1:12" ht="40.5" x14ac:dyDescent="0.2">
      <c r="A1486" s="320" t="s">
        <v>2174</v>
      </c>
      <c r="B1486" s="26" t="s">
        <v>2175</v>
      </c>
      <c r="C1486" s="306">
        <v>11</v>
      </c>
      <c r="D1486" s="26" t="s">
        <v>382</v>
      </c>
      <c r="E1486" s="26" t="s">
        <v>1611</v>
      </c>
      <c r="F1486" s="31" t="s">
        <v>359</v>
      </c>
      <c r="G1486" s="296">
        <v>6</v>
      </c>
      <c r="H1486" s="296">
        <v>2190</v>
      </c>
      <c r="I1486" s="501">
        <f t="shared" si="45"/>
        <v>2460</v>
      </c>
      <c r="J1486" s="509">
        <v>2410</v>
      </c>
      <c r="K1486" s="501">
        <f t="shared" si="44"/>
        <v>2458.1999999999998</v>
      </c>
      <c r="L1486" s="504"/>
    </row>
    <row r="1487" spans="1:12" x14ac:dyDescent="0.2">
      <c r="A1487" s="320" t="s">
        <v>2176</v>
      </c>
      <c r="B1487" s="26" t="s">
        <v>2177</v>
      </c>
      <c r="C1487" s="306">
        <v>11</v>
      </c>
      <c r="D1487" s="26" t="s">
        <v>382</v>
      </c>
      <c r="E1487" s="26" t="s">
        <v>1611</v>
      </c>
      <c r="F1487" s="31" t="s">
        <v>359</v>
      </c>
      <c r="G1487" s="296">
        <v>6</v>
      </c>
      <c r="H1487" s="296">
        <v>2390</v>
      </c>
      <c r="I1487" s="501">
        <f t="shared" si="45"/>
        <v>2690</v>
      </c>
      <c r="J1487" s="509">
        <v>2630</v>
      </c>
      <c r="K1487" s="501">
        <f t="shared" si="44"/>
        <v>2682.6</v>
      </c>
      <c r="L1487" s="504"/>
    </row>
    <row r="1488" spans="1:12" x14ac:dyDescent="0.2">
      <c r="A1488" s="320" t="s">
        <v>2178</v>
      </c>
      <c r="B1488" s="26" t="s">
        <v>2179</v>
      </c>
      <c r="C1488" s="306">
        <v>11</v>
      </c>
      <c r="D1488" s="26" t="s">
        <v>382</v>
      </c>
      <c r="E1488" s="26" t="s">
        <v>1611</v>
      </c>
      <c r="F1488" s="31" t="s">
        <v>359</v>
      </c>
      <c r="G1488" s="296">
        <v>6</v>
      </c>
      <c r="H1488" s="296">
        <v>2390</v>
      </c>
      <c r="I1488" s="501">
        <f t="shared" si="45"/>
        <v>2690</v>
      </c>
      <c r="J1488" s="509">
        <v>2630</v>
      </c>
      <c r="K1488" s="501">
        <f t="shared" si="44"/>
        <v>2682.6</v>
      </c>
      <c r="L1488" s="504"/>
    </row>
    <row r="1489" spans="1:12" x14ac:dyDescent="0.2">
      <c r="A1489" s="321" t="s">
        <v>1886</v>
      </c>
      <c r="B1489" s="34" t="s">
        <v>1887</v>
      </c>
      <c r="C1489" s="306">
        <v>11</v>
      </c>
      <c r="D1489" s="36" t="s">
        <v>382</v>
      </c>
      <c r="E1489" s="26" t="s">
        <v>1611</v>
      </c>
      <c r="F1489" s="31" t="s">
        <v>359</v>
      </c>
      <c r="G1489" s="296">
        <v>8</v>
      </c>
      <c r="H1489" s="296">
        <v>2297</v>
      </c>
      <c r="I1489" s="501">
        <f t="shared" si="45"/>
        <v>2600</v>
      </c>
      <c r="J1489" s="509">
        <v>2540</v>
      </c>
      <c r="K1489" s="501">
        <f t="shared" si="44"/>
        <v>2590.8000000000002</v>
      </c>
      <c r="L1489" s="504"/>
    </row>
    <row r="1490" spans="1:12" x14ac:dyDescent="0.2">
      <c r="A1490" s="321" t="s">
        <v>1888</v>
      </c>
      <c r="B1490" s="34" t="s">
        <v>1889</v>
      </c>
      <c r="C1490" s="306">
        <v>11</v>
      </c>
      <c r="D1490" s="36" t="s">
        <v>382</v>
      </c>
      <c r="E1490" s="26" t="s">
        <v>1611</v>
      </c>
      <c r="F1490" s="31" t="s">
        <v>359</v>
      </c>
      <c r="G1490" s="296">
        <v>8</v>
      </c>
      <c r="H1490" s="296">
        <v>2297</v>
      </c>
      <c r="I1490" s="501">
        <f t="shared" si="45"/>
        <v>2600</v>
      </c>
      <c r="J1490" s="509">
        <v>2540</v>
      </c>
      <c r="K1490" s="501">
        <f t="shared" si="44"/>
        <v>2590.8000000000002</v>
      </c>
      <c r="L1490" s="504"/>
    </row>
    <row r="1491" spans="1:12" x14ac:dyDescent="0.2">
      <c r="A1491" s="321" t="s">
        <v>1890</v>
      </c>
      <c r="B1491" s="34" t="s">
        <v>1891</v>
      </c>
      <c r="C1491" s="306">
        <v>11</v>
      </c>
      <c r="D1491" s="36" t="s">
        <v>382</v>
      </c>
      <c r="E1491" s="26" t="s">
        <v>1611</v>
      </c>
      <c r="F1491" s="31" t="s">
        <v>359</v>
      </c>
      <c r="G1491" s="296">
        <v>8</v>
      </c>
      <c r="H1491" s="296">
        <v>6890</v>
      </c>
      <c r="I1491" s="501">
        <f t="shared" si="45"/>
        <v>7720</v>
      </c>
      <c r="J1491" s="509">
        <v>7560</v>
      </c>
      <c r="K1491" s="501">
        <f t="shared" si="44"/>
        <v>7711.2</v>
      </c>
      <c r="L1491" s="504"/>
    </row>
    <row r="1492" spans="1:12" ht="81" x14ac:dyDescent="0.2">
      <c r="A1492" s="321" t="s">
        <v>1664</v>
      </c>
      <c r="B1492" s="34" t="s">
        <v>1892</v>
      </c>
      <c r="C1492" s="306">
        <v>11</v>
      </c>
      <c r="D1492" s="26" t="s">
        <v>1893</v>
      </c>
      <c r="E1492" s="26" t="s">
        <v>2193</v>
      </c>
      <c r="F1492" s="31" t="s">
        <v>359</v>
      </c>
      <c r="G1492" s="296">
        <v>8</v>
      </c>
      <c r="H1492" s="296">
        <v>6890</v>
      </c>
      <c r="I1492" s="501">
        <f t="shared" si="45"/>
        <v>7720</v>
      </c>
      <c r="J1492" s="509">
        <v>7560</v>
      </c>
      <c r="K1492" s="501">
        <f t="shared" si="44"/>
        <v>7711.2</v>
      </c>
      <c r="L1492" s="504"/>
    </row>
    <row r="1493" spans="1:12" ht="81" x14ac:dyDescent="0.2">
      <c r="A1493" s="321" t="s">
        <v>1665</v>
      </c>
      <c r="B1493" s="34" t="s">
        <v>1894</v>
      </c>
      <c r="C1493" s="306">
        <v>11</v>
      </c>
      <c r="D1493" s="26" t="s">
        <v>1893</v>
      </c>
      <c r="E1493" s="26" t="s">
        <v>2193</v>
      </c>
      <c r="F1493" s="31" t="s">
        <v>359</v>
      </c>
      <c r="G1493" s="296">
        <v>8</v>
      </c>
      <c r="H1493" s="296">
        <v>14628</v>
      </c>
      <c r="I1493" s="501">
        <f t="shared" si="45"/>
        <v>16360</v>
      </c>
      <c r="J1493" s="509">
        <v>16030</v>
      </c>
      <c r="K1493" s="501">
        <f t="shared" si="44"/>
        <v>16350.6</v>
      </c>
      <c r="L1493" s="504"/>
    </row>
    <row r="1494" spans="1:12" ht="81" x14ac:dyDescent="0.2">
      <c r="A1494" s="321" t="s">
        <v>1666</v>
      </c>
      <c r="B1494" s="34" t="s">
        <v>80</v>
      </c>
      <c r="C1494" s="306">
        <v>11</v>
      </c>
      <c r="D1494" s="26" t="s">
        <v>1895</v>
      </c>
      <c r="E1494" s="26" t="s">
        <v>1668</v>
      </c>
      <c r="F1494" s="31" t="s">
        <v>359</v>
      </c>
      <c r="G1494" s="296">
        <v>8</v>
      </c>
      <c r="H1494" s="296">
        <v>5360</v>
      </c>
      <c r="I1494" s="501">
        <f t="shared" si="45"/>
        <v>6000</v>
      </c>
      <c r="J1494" s="509">
        <v>5880</v>
      </c>
      <c r="K1494" s="501">
        <f t="shared" si="44"/>
        <v>5997.6</v>
      </c>
      <c r="L1494" s="504"/>
    </row>
    <row r="1495" spans="1:12" ht="81" x14ac:dyDescent="0.2">
      <c r="A1495" s="321" t="s">
        <v>1193</v>
      </c>
      <c r="B1495" s="34" t="s">
        <v>1897</v>
      </c>
      <c r="C1495" s="306">
        <v>11</v>
      </c>
      <c r="D1495" s="36" t="s">
        <v>358</v>
      </c>
      <c r="E1495" s="26" t="s">
        <v>1619</v>
      </c>
      <c r="F1495" s="31" t="s">
        <v>359</v>
      </c>
      <c r="G1495" s="296">
        <v>8</v>
      </c>
      <c r="H1495" s="296">
        <v>6126</v>
      </c>
      <c r="I1495" s="501">
        <f t="shared" si="45"/>
        <v>6850</v>
      </c>
      <c r="J1495" s="509">
        <v>6710</v>
      </c>
      <c r="K1495" s="501">
        <f t="shared" si="44"/>
        <v>6844.2</v>
      </c>
      <c r="L1495" s="504"/>
    </row>
    <row r="1496" spans="1:12" ht="101.25" x14ac:dyDescent="0.2">
      <c r="A1496" s="321" t="s">
        <v>1898</v>
      </c>
      <c r="B1496" s="34" t="s">
        <v>1899</v>
      </c>
      <c r="C1496" s="306">
        <v>11</v>
      </c>
      <c r="D1496" s="36" t="s">
        <v>358</v>
      </c>
      <c r="E1496" s="26" t="s">
        <v>1619</v>
      </c>
      <c r="F1496" s="31" t="s">
        <v>1900</v>
      </c>
      <c r="G1496" s="296">
        <v>8</v>
      </c>
      <c r="H1496" s="296">
        <v>5819</v>
      </c>
      <c r="I1496" s="501">
        <f t="shared" si="45"/>
        <v>6510</v>
      </c>
      <c r="J1496" s="509">
        <v>6380</v>
      </c>
      <c r="K1496" s="501">
        <f t="shared" si="44"/>
        <v>6507.6</v>
      </c>
      <c r="L1496" s="504"/>
    </row>
    <row r="1497" spans="1:12" x14ac:dyDescent="0.2">
      <c r="A1497" s="315"/>
      <c r="B1497" s="292" t="s">
        <v>3356</v>
      </c>
      <c r="C1497" s="293"/>
      <c r="D1497" s="294"/>
      <c r="E1497" s="294"/>
      <c r="F1497" s="294"/>
      <c r="G1497" s="295"/>
      <c r="H1497" s="295"/>
      <c r="I1497" s="501">
        <f t="shared" si="45"/>
        <v>0</v>
      </c>
      <c r="J1497" s="295"/>
      <c r="K1497" s="501">
        <f t="shared" si="44"/>
        <v>0</v>
      </c>
      <c r="L1497" s="504"/>
    </row>
    <row r="1498" spans="1:12" ht="162" x14ac:dyDescent="0.2">
      <c r="A1498" s="317" t="s">
        <v>1667</v>
      </c>
      <c r="B1498" s="31" t="s">
        <v>1194</v>
      </c>
      <c r="C1498" s="306">
        <v>11</v>
      </c>
      <c r="D1498" s="31" t="s">
        <v>1901</v>
      </c>
      <c r="E1498" s="26" t="s">
        <v>2194</v>
      </c>
      <c r="F1498" s="31" t="s">
        <v>359</v>
      </c>
      <c r="G1498" s="296">
        <v>10</v>
      </c>
      <c r="H1498" s="296">
        <v>17765</v>
      </c>
      <c r="I1498" s="501">
        <f t="shared" si="45"/>
        <v>19840</v>
      </c>
      <c r="J1498" s="509">
        <v>19450</v>
      </c>
      <c r="K1498" s="501">
        <f t="shared" si="44"/>
        <v>19839</v>
      </c>
      <c r="L1498" s="504"/>
    </row>
    <row r="1499" spans="1:12" x14ac:dyDescent="0.2">
      <c r="A1499" s="315"/>
      <c r="B1499" s="292" t="s">
        <v>3357</v>
      </c>
      <c r="C1499" s="293"/>
      <c r="D1499" s="294"/>
      <c r="E1499" s="294"/>
      <c r="F1499" s="294"/>
      <c r="G1499" s="295"/>
      <c r="H1499" s="295"/>
      <c r="I1499" s="501">
        <f t="shared" si="45"/>
        <v>0</v>
      </c>
      <c r="J1499" s="295"/>
      <c r="K1499" s="501">
        <f t="shared" si="44"/>
        <v>0</v>
      </c>
      <c r="L1499" s="504"/>
    </row>
    <row r="1500" spans="1:12" ht="141.75" x14ac:dyDescent="0.2">
      <c r="A1500" s="320" t="s">
        <v>1902</v>
      </c>
      <c r="B1500" s="31" t="s">
        <v>81</v>
      </c>
      <c r="C1500" s="306">
        <v>11</v>
      </c>
      <c r="D1500" s="36" t="s">
        <v>358</v>
      </c>
      <c r="E1500" s="26" t="s">
        <v>1619</v>
      </c>
      <c r="F1500" s="31" t="s">
        <v>359</v>
      </c>
      <c r="G1500" s="296">
        <v>8</v>
      </c>
      <c r="H1500" s="296">
        <v>4594</v>
      </c>
      <c r="I1500" s="501">
        <f t="shared" si="45"/>
        <v>5150</v>
      </c>
      <c r="J1500" s="509">
        <v>5040</v>
      </c>
      <c r="K1500" s="501">
        <f t="shared" si="44"/>
        <v>5140.8</v>
      </c>
      <c r="L1500" s="504"/>
    </row>
    <row r="1501" spans="1:12" x14ac:dyDescent="0.2">
      <c r="A1501" s="315"/>
      <c r="B1501" s="292" t="s">
        <v>3358</v>
      </c>
      <c r="C1501" s="293"/>
      <c r="D1501" s="294"/>
      <c r="E1501" s="294"/>
      <c r="F1501" s="294"/>
      <c r="G1501" s="295"/>
      <c r="H1501" s="295"/>
      <c r="I1501" s="501">
        <f t="shared" si="45"/>
        <v>0</v>
      </c>
      <c r="J1501" s="295"/>
      <c r="K1501" s="501">
        <f t="shared" si="44"/>
        <v>0</v>
      </c>
      <c r="L1501" s="504"/>
    </row>
    <row r="1502" spans="1:12" x14ac:dyDescent="0.2">
      <c r="A1502" s="321" t="s">
        <v>1504</v>
      </c>
      <c r="B1502" s="34" t="s">
        <v>1505</v>
      </c>
      <c r="C1502" s="306">
        <v>11</v>
      </c>
      <c r="D1502" s="36" t="s">
        <v>382</v>
      </c>
      <c r="E1502" s="26" t="s">
        <v>1611</v>
      </c>
      <c r="F1502" s="195" t="s">
        <v>359</v>
      </c>
      <c r="G1502" s="296">
        <v>7</v>
      </c>
      <c r="H1502" s="296">
        <v>4900</v>
      </c>
      <c r="I1502" s="501">
        <f t="shared" si="45"/>
        <v>5500</v>
      </c>
      <c r="J1502" s="509">
        <v>5390</v>
      </c>
      <c r="K1502" s="501">
        <f t="shared" si="44"/>
        <v>5497.8</v>
      </c>
      <c r="L1502" s="504"/>
    </row>
    <row r="1503" spans="1:12" ht="40.5" x14ac:dyDescent="0.2">
      <c r="A1503" s="321" t="s">
        <v>1506</v>
      </c>
      <c r="B1503" s="34" t="s">
        <v>1507</v>
      </c>
      <c r="C1503" s="306">
        <v>11</v>
      </c>
      <c r="D1503" s="36" t="s">
        <v>382</v>
      </c>
      <c r="E1503" s="26" t="s">
        <v>1611</v>
      </c>
      <c r="F1503" s="195" t="s">
        <v>359</v>
      </c>
      <c r="G1503" s="296">
        <v>7</v>
      </c>
      <c r="H1503" s="296">
        <v>2475</v>
      </c>
      <c r="I1503" s="501">
        <f t="shared" si="45"/>
        <v>2780</v>
      </c>
      <c r="J1503" s="509">
        <v>2720</v>
      </c>
      <c r="K1503" s="501">
        <f t="shared" si="44"/>
        <v>2774.4</v>
      </c>
      <c r="L1503" s="504"/>
    </row>
    <row r="1504" spans="1:12" ht="40.5" x14ac:dyDescent="0.2">
      <c r="A1504" s="321" t="s">
        <v>1508</v>
      </c>
      <c r="B1504" s="34" t="s">
        <v>1509</v>
      </c>
      <c r="C1504" s="306">
        <v>11</v>
      </c>
      <c r="D1504" s="36" t="s">
        <v>382</v>
      </c>
      <c r="E1504" s="26" t="s">
        <v>1611</v>
      </c>
      <c r="F1504" s="195" t="s">
        <v>359</v>
      </c>
      <c r="G1504" s="296">
        <v>7</v>
      </c>
      <c r="H1504" s="296">
        <v>4900</v>
      </c>
      <c r="I1504" s="501">
        <f t="shared" si="45"/>
        <v>5500</v>
      </c>
      <c r="J1504" s="509">
        <v>5390</v>
      </c>
      <c r="K1504" s="501">
        <f t="shared" si="44"/>
        <v>5497.8</v>
      </c>
      <c r="L1504" s="504"/>
    </row>
    <row r="1505" spans="1:12" ht="40.5" x14ac:dyDescent="0.2">
      <c r="A1505" s="321" t="s">
        <v>1510</v>
      </c>
      <c r="B1505" s="34" t="s">
        <v>3378</v>
      </c>
      <c r="C1505" s="306">
        <v>11</v>
      </c>
      <c r="D1505" s="36" t="s">
        <v>382</v>
      </c>
      <c r="E1505" s="26" t="s">
        <v>1611</v>
      </c>
      <c r="F1505" s="195" t="s">
        <v>359</v>
      </c>
      <c r="G1505" s="296">
        <v>1</v>
      </c>
      <c r="H1505" s="296">
        <v>1590</v>
      </c>
      <c r="I1505" s="501">
        <f t="shared" si="45"/>
        <v>1800</v>
      </c>
      <c r="J1505" s="509">
        <v>1760</v>
      </c>
      <c r="K1505" s="501">
        <f t="shared" ref="K1505:K1568" si="46">J1505+(J1505*2/100)</f>
        <v>1795.2</v>
      </c>
      <c r="L1505" s="504"/>
    </row>
    <row r="1506" spans="1:12" x14ac:dyDescent="0.2">
      <c r="A1506" s="321" t="s">
        <v>2086</v>
      </c>
      <c r="B1506" s="34" t="s">
        <v>2085</v>
      </c>
      <c r="C1506" s="306">
        <v>11</v>
      </c>
      <c r="D1506" s="36" t="s">
        <v>382</v>
      </c>
      <c r="E1506" s="26" t="s">
        <v>1611</v>
      </c>
      <c r="F1506" s="195" t="s">
        <v>359</v>
      </c>
      <c r="G1506" s="296">
        <v>7</v>
      </c>
      <c r="H1506" s="296">
        <v>4900</v>
      </c>
      <c r="I1506" s="501">
        <f t="shared" si="45"/>
        <v>5500</v>
      </c>
      <c r="J1506" s="509">
        <v>5390</v>
      </c>
      <c r="K1506" s="501">
        <f t="shared" si="46"/>
        <v>5497.8</v>
      </c>
      <c r="L1506" s="504"/>
    </row>
    <row r="1507" spans="1:12" x14ac:dyDescent="0.2">
      <c r="A1507" s="315"/>
      <c r="B1507" s="292" t="s">
        <v>3347</v>
      </c>
      <c r="C1507" s="293"/>
      <c r="D1507" s="294"/>
      <c r="E1507" s="294"/>
      <c r="F1507" s="294"/>
      <c r="G1507" s="295"/>
      <c r="H1507" s="295"/>
      <c r="I1507" s="501">
        <f t="shared" si="45"/>
        <v>0</v>
      </c>
      <c r="J1507" s="295"/>
      <c r="K1507" s="501">
        <f t="shared" si="46"/>
        <v>0</v>
      </c>
      <c r="L1507" s="504"/>
    </row>
    <row r="1508" spans="1:12" ht="60.75" x14ac:dyDescent="0.2">
      <c r="A1508" s="319" t="s">
        <v>1430</v>
      </c>
      <c r="B1508" s="39" t="s">
        <v>1499</v>
      </c>
      <c r="C1508" s="184"/>
      <c r="D1508" s="31"/>
      <c r="E1508" s="26"/>
      <c r="F1508" s="41"/>
      <c r="G1508" s="296"/>
      <c r="H1508" s="296"/>
      <c r="I1508" s="501">
        <f t="shared" si="45"/>
        <v>0</v>
      </c>
      <c r="J1508" s="347">
        <v>0</v>
      </c>
      <c r="K1508" s="501">
        <f t="shared" si="46"/>
        <v>0</v>
      </c>
      <c r="L1508" s="504"/>
    </row>
    <row r="1509" spans="1:12" ht="81" x14ac:dyDescent="0.2">
      <c r="A1509" s="319" t="s">
        <v>1430</v>
      </c>
      <c r="B1509" s="39" t="s">
        <v>1870</v>
      </c>
      <c r="C1509" s="184"/>
      <c r="D1509" s="31"/>
      <c r="E1509" s="26"/>
      <c r="F1509" s="26"/>
      <c r="G1509" s="296"/>
      <c r="H1509" s="296"/>
      <c r="I1509" s="501">
        <f t="shared" si="45"/>
        <v>0</v>
      </c>
      <c r="J1509" s="347">
        <v>0</v>
      </c>
      <c r="K1509" s="501">
        <f t="shared" si="46"/>
        <v>0</v>
      </c>
      <c r="L1509" s="504"/>
    </row>
    <row r="1510" spans="1:12" ht="182.25" x14ac:dyDescent="0.2">
      <c r="A1510" s="321" t="s">
        <v>1500</v>
      </c>
      <c r="B1510" s="34" t="s">
        <v>1195</v>
      </c>
      <c r="C1510" s="306">
        <v>11</v>
      </c>
      <c r="D1510" s="31" t="s">
        <v>1906</v>
      </c>
      <c r="E1510" s="26" t="s">
        <v>1851</v>
      </c>
      <c r="F1510" s="31" t="s">
        <v>369</v>
      </c>
      <c r="G1510" s="296">
        <v>11</v>
      </c>
      <c r="H1510" s="296">
        <v>1990</v>
      </c>
      <c r="I1510" s="501">
        <f t="shared" si="45"/>
        <v>2250</v>
      </c>
      <c r="J1510" s="509">
        <v>2200</v>
      </c>
      <c r="K1510" s="501">
        <f t="shared" si="46"/>
        <v>2244</v>
      </c>
      <c r="L1510" s="504"/>
    </row>
    <row r="1511" spans="1:12" ht="60.75" x14ac:dyDescent="0.2">
      <c r="A1511" s="321" t="s">
        <v>1501</v>
      </c>
      <c r="B1511" s="34" t="s">
        <v>1196</v>
      </c>
      <c r="C1511" s="306">
        <v>11</v>
      </c>
      <c r="D1511" s="31" t="s">
        <v>1855</v>
      </c>
      <c r="E1511" s="26" t="s">
        <v>3572</v>
      </c>
      <c r="F1511" s="31" t="s">
        <v>369</v>
      </c>
      <c r="G1511" s="296">
        <v>11</v>
      </c>
      <c r="H1511" s="296">
        <v>13783</v>
      </c>
      <c r="I1511" s="501">
        <f t="shared" si="45"/>
        <v>15410</v>
      </c>
      <c r="J1511" s="509">
        <v>15100</v>
      </c>
      <c r="K1511" s="501">
        <f t="shared" si="46"/>
        <v>15402</v>
      </c>
      <c r="L1511" s="504"/>
    </row>
    <row r="1512" spans="1:12" ht="182.25" x14ac:dyDescent="0.2">
      <c r="A1512" s="321" t="s">
        <v>1502</v>
      </c>
      <c r="B1512" s="34" t="s">
        <v>1197</v>
      </c>
      <c r="C1512" s="306">
        <v>11</v>
      </c>
      <c r="D1512" s="31" t="s">
        <v>1906</v>
      </c>
      <c r="E1512" s="26" t="s">
        <v>1851</v>
      </c>
      <c r="F1512" s="31" t="s">
        <v>369</v>
      </c>
      <c r="G1512" s="296">
        <v>11</v>
      </c>
      <c r="H1512" s="296">
        <v>4900</v>
      </c>
      <c r="I1512" s="501">
        <f t="shared" si="45"/>
        <v>5500</v>
      </c>
      <c r="J1512" s="509">
        <v>5390</v>
      </c>
      <c r="K1512" s="501">
        <f t="shared" si="46"/>
        <v>5497.8</v>
      </c>
      <c r="L1512" s="504"/>
    </row>
    <row r="1513" spans="1:12" x14ac:dyDescent="0.2">
      <c r="A1513" s="321" t="s">
        <v>1503</v>
      </c>
      <c r="B1513" s="196" t="s">
        <v>3412</v>
      </c>
      <c r="C1513" s="306">
        <v>11</v>
      </c>
      <c r="D1513" s="31" t="s">
        <v>1906</v>
      </c>
      <c r="E1513" s="26" t="s">
        <v>1851</v>
      </c>
      <c r="F1513" s="31" t="s">
        <v>359</v>
      </c>
      <c r="G1513" s="296">
        <v>7</v>
      </c>
      <c r="H1513" s="296">
        <v>1990</v>
      </c>
      <c r="I1513" s="501">
        <f t="shared" si="45"/>
        <v>2250</v>
      </c>
      <c r="J1513" s="509">
        <v>2200</v>
      </c>
      <c r="K1513" s="501">
        <f t="shared" si="46"/>
        <v>2244</v>
      </c>
      <c r="L1513" s="504"/>
    </row>
    <row r="1514" spans="1:12" ht="81" x14ac:dyDescent="0.2">
      <c r="A1514" s="319" t="s">
        <v>1443</v>
      </c>
      <c r="B1514" s="196" t="s">
        <v>202</v>
      </c>
      <c r="C1514" s="186"/>
      <c r="D1514" s="31"/>
      <c r="E1514" s="26"/>
      <c r="F1514" s="31"/>
      <c r="G1514" s="296"/>
      <c r="H1514" s="296"/>
      <c r="I1514" s="501">
        <f t="shared" si="45"/>
        <v>0</v>
      </c>
      <c r="J1514" s="347">
        <v>0</v>
      </c>
      <c r="K1514" s="501">
        <f t="shared" si="46"/>
        <v>0</v>
      </c>
      <c r="L1514" s="504"/>
    </row>
    <row r="1515" spans="1:12" x14ac:dyDescent="0.2">
      <c r="A1515" s="315"/>
      <c r="B1515" s="292" t="s">
        <v>3822</v>
      </c>
      <c r="C1515" s="293"/>
      <c r="D1515" s="294"/>
      <c r="E1515" s="294"/>
      <c r="F1515" s="294"/>
      <c r="G1515" s="295"/>
      <c r="H1515" s="295"/>
      <c r="I1515" s="501">
        <f t="shared" si="45"/>
        <v>0</v>
      </c>
      <c r="J1515" s="295"/>
      <c r="K1515" s="501">
        <f t="shared" si="46"/>
        <v>0</v>
      </c>
      <c r="L1515" s="504"/>
    </row>
    <row r="1516" spans="1:12" x14ac:dyDescent="0.2">
      <c r="A1516" s="318"/>
      <c r="B1516" s="291" t="s">
        <v>1670</v>
      </c>
      <c r="C1516" s="291"/>
      <c r="D1516" s="291"/>
      <c r="E1516" s="291"/>
      <c r="F1516" s="291"/>
      <c r="G1516" s="299"/>
      <c r="H1516" s="299"/>
      <c r="I1516" s="501">
        <f t="shared" si="45"/>
        <v>0</v>
      </c>
      <c r="J1516" s="299"/>
      <c r="K1516" s="501">
        <f t="shared" si="46"/>
        <v>0</v>
      </c>
      <c r="L1516" s="504"/>
    </row>
    <row r="1517" spans="1:12" ht="81" x14ac:dyDescent="0.2">
      <c r="A1517" s="319" t="s">
        <v>1430</v>
      </c>
      <c r="B1517" s="39" t="s">
        <v>1870</v>
      </c>
      <c r="C1517" s="184"/>
      <c r="D1517" s="31"/>
      <c r="E1517" s="26"/>
      <c r="F1517" s="26"/>
      <c r="G1517" s="296"/>
      <c r="H1517" s="296"/>
      <c r="I1517" s="501">
        <f t="shared" ref="I1517:I1580" si="47">CEILING(K1517,10)</f>
        <v>0</v>
      </c>
      <c r="J1517" s="347">
        <v>0</v>
      </c>
      <c r="K1517" s="501">
        <f t="shared" si="46"/>
        <v>0</v>
      </c>
      <c r="L1517" s="504"/>
    </row>
    <row r="1518" spans="1:12" x14ac:dyDescent="0.2">
      <c r="A1518" s="319" t="s">
        <v>1430</v>
      </c>
      <c r="B1518" s="52" t="s">
        <v>1780</v>
      </c>
      <c r="C1518" s="184"/>
      <c r="D1518" s="31"/>
      <c r="E1518" s="26"/>
      <c r="F1518" s="26"/>
      <c r="G1518" s="296"/>
      <c r="H1518" s="296"/>
      <c r="I1518" s="501">
        <f t="shared" si="47"/>
        <v>0</v>
      </c>
      <c r="J1518" s="347">
        <v>0</v>
      </c>
      <c r="K1518" s="501">
        <f t="shared" si="46"/>
        <v>0</v>
      </c>
      <c r="L1518" s="504"/>
    </row>
    <row r="1519" spans="1:12" ht="60.75" x14ac:dyDescent="0.2">
      <c r="A1519" s="319" t="s">
        <v>3486</v>
      </c>
      <c r="B1519" s="27" t="s">
        <v>2868</v>
      </c>
      <c r="C1519" s="25">
        <v>12</v>
      </c>
      <c r="D1519" s="36" t="s">
        <v>358</v>
      </c>
      <c r="E1519" s="26" t="s">
        <v>1618</v>
      </c>
      <c r="F1519" s="26" t="s">
        <v>2761</v>
      </c>
      <c r="G1519" s="296">
        <v>3</v>
      </c>
      <c r="H1519" s="296">
        <v>2266</v>
      </c>
      <c r="I1519" s="501">
        <f t="shared" si="47"/>
        <v>2550</v>
      </c>
      <c r="J1519" s="509">
        <v>2500</v>
      </c>
      <c r="K1519" s="501">
        <f t="shared" si="46"/>
        <v>2550</v>
      </c>
      <c r="L1519" s="504"/>
    </row>
    <row r="1520" spans="1:12" ht="60.75" x14ac:dyDescent="0.2">
      <c r="A1520" s="319" t="s">
        <v>1614</v>
      </c>
      <c r="B1520" s="27" t="s">
        <v>3413</v>
      </c>
      <c r="C1520" s="25">
        <v>12</v>
      </c>
      <c r="D1520" s="36" t="s">
        <v>358</v>
      </c>
      <c r="E1520" s="26" t="s">
        <v>1618</v>
      </c>
      <c r="F1520" s="26" t="s">
        <v>2761</v>
      </c>
      <c r="G1520" s="296">
        <v>10</v>
      </c>
      <c r="H1520" s="296">
        <v>3820</v>
      </c>
      <c r="I1520" s="501">
        <f t="shared" si="47"/>
        <v>4280</v>
      </c>
      <c r="J1520" s="509">
        <v>4190</v>
      </c>
      <c r="K1520" s="501">
        <f t="shared" si="46"/>
        <v>4273.8</v>
      </c>
      <c r="L1520" s="504"/>
    </row>
    <row r="1521" spans="1:12" ht="60.75" x14ac:dyDescent="0.2">
      <c r="A1521" s="319" t="s">
        <v>1616</v>
      </c>
      <c r="B1521" s="27" t="s">
        <v>3414</v>
      </c>
      <c r="C1521" s="25">
        <v>12</v>
      </c>
      <c r="D1521" s="36" t="s">
        <v>358</v>
      </c>
      <c r="E1521" s="26" t="s">
        <v>1618</v>
      </c>
      <c r="F1521" s="26" t="s">
        <v>2761</v>
      </c>
      <c r="G1521" s="296">
        <v>10</v>
      </c>
      <c r="H1521" s="296">
        <v>3290</v>
      </c>
      <c r="I1521" s="501">
        <f t="shared" si="47"/>
        <v>3700</v>
      </c>
      <c r="J1521" s="509">
        <v>3620</v>
      </c>
      <c r="K1521" s="501">
        <f t="shared" si="46"/>
        <v>3692.4</v>
      </c>
      <c r="L1521" s="504"/>
    </row>
    <row r="1522" spans="1:12" ht="101.25" x14ac:dyDescent="0.2">
      <c r="A1522" s="319" t="s">
        <v>1615</v>
      </c>
      <c r="B1522" s="27" t="s">
        <v>3415</v>
      </c>
      <c r="C1522" s="25">
        <v>12</v>
      </c>
      <c r="D1522" s="36" t="s">
        <v>358</v>
      </c>
      <c r="E1522" s="26" t="s">
        <v>1618</v>
      </c>
      <c r="F1522" s="26" t="s">
        <v>2761</v>
      </c>
      <c r="G1522" s="296">
        <v>10</v>
      </c>
      <c r="H1522" s="296">
        <v>4757</v>
      </c>
      <c r="I1522" s="501">
        <f t="shared" si="47"/>
        <v>5330</v>
      </c>
      <c r="J1522" s="509">
        <v>5220</v>
      </c>
      <c r="K1522" s="501">
        <f t="shared" si="46"/>
        <v>5324.4</v>
      </c>
      <c r="L1522" s="504"/>
    </row>
    <row r="1523" spans="1:12" ht="60.75" x14ac:dyDescent="0.2">
      <c r="A1523" s="319" t="s">
        <v>1511</v>
      </c>
      <c r="B1523" s="27" t="s">
        <v>1977</v>
      </c>
      <c r="C1523" s="25">
        <v>12</v>
      </c>
      <c r="D1523" s="36" t="s">
        <v>358</v>
      </c>
      <c r="E1523" s="26" t="s">
        <v>1618</v>
      </c>
      <c r="F1523" s="26" t="s">
        <v>2761</v>
      </c>
      <c r="G1523" s="296">
        <v>20</v>
      </c>
      <c r="H1523" s="296">
        <v>4135</v>
      </c>
      <c r="I1523" s="493">
        <f t="shared" si="47"/>
        <v>4640</v>
      </c>
      <c r="J1523" s="510">
        <v>4540</v>
      </c>
      <c r="K1523" s="501">
        <f t="shared" si="46"/>
        <v>4630.8</v>
      </c>
      <c r="L1523" s="504"/>
    </row>
    <row r="1524" spans="1:12" ht="60.75" x14ac:dyDescent="0.2">
      <c r="A1524" s="319" t="s">
        <v>1669</v>
      </c>
      <c r="B1524" s="27" t="s">
        <v>3416</v>
      </c>
      <c r="C1524" s="25">
        <v>12</v>
      </c>
      <c r="D1524" s="36" t="s">
        <v>358</v>
      </c>
      <c r="E1524" s="26" t="s">
        <v>1618</v>
      </c>
      <c r="F1524" s="26" t="s">
        <v>2761</v>
      </c>
      <c r="G1524" s="296">
        <v>8</v>
      </c>
      <c r="H1524" s="296">
        <v>2503</v>
      </c>
      <c r="I1524" s="501">
        <f t="shared" si="47"/>
        <v>2820</v>
      </c>
      <c r="J1524" s="509">
        <v>2760</v>
      </c>
      <c r="K1524" s="501">
        <f t="shared" si="46"/>
        <v>2815.2</v>
      </c>
      <c r="L1524" s="504"/>
    </row>
    <row r="1525" spans="1:12" ht="40.5" x14ac:dyDescent="0.2">
      <c r="A1525" s="319" t="s">
        <v>1512</v>
      </c>
      <c r="B1525" s="27" t="s">
        <v>3417</v>
      </c>
      <c r="C1525" s="25">
        <v>12</v>
      </c>
      <c r="D1525" s="36" t="s">
        <v>358</v>
      </c>
      <c r="E1525" s="26" t="s">
        <v>1618</v>
      </c>
      <c r="F1525" s="26" t="s">
        <v>2761</v>
      </c>
      <c r="G1525" s="296">
        <v>12</v>
      </c>
      <c r="H1525" s="296">
        <v>431</v>
      </c>
      <c r="I1525" s="501">
        <f t="shared" si="47"/>
        <v>510</v>
      </c>
      <c r="J1525" s="509">
        <v>500</v>
      </c>
      <c r="K1525" s="501">
        <f t="shared" si="46"/>
        <v>510</v>
      </c>
      <c r="L1525" s="504"/>
    </row>
    <row r="1526" spans="1:12" ht="40.5" x14ac:dyDescent="0.2">
      <c r="A1526" s="319" t="s">
        <v>1513</v>
      </c>
      <c r="B1526" s="27" t="s">
        <v>3418</v>
      </c>
      <c r="C1526" s="25">
        <v>12</v>
      </c>
      <c r="D1526" s="36" t="s">
        <v>358</v>
      </c>
      <c r="E1526" s="26" t="s">
        <v>1618</v>
      </c>
      <c r="F1526" s="26" t="s">
        <v>369</v>
      </c>
      <c r="G1526" s="296">
        <v>10</v>
      </c>
      <c r="H1526" s="296">
        <v>3322</v>
      </c>
      <c r="I1526" s="501">
        <f t="shared" si="47"/>
        <v>3730</v>
      </c>
      <c r="J1526" s="509">
        <v>3650</v>
      </c>
      <c r="K1526" s="501">
        <f t="shared" si="46"/>
        <v>3723</v>
      </c>
      <c r="L1526" s="504"/>
    </row>
    <row r="1527" spans="1:12" ht="126" customHeight="1" x14ac:dyDescent="0.2">
      <c r="A1527" s="319" t="s">
        <v>2200</v>
      </c>
      <c r="B1527" s="27" t="s">
        <v>2201</v>
      </c>
      <c r="C1527" s="25">
        <v>12</v>
      </c>
      <c r="D1527" s="36" t="s">
        <v>358</v>
      </c>
      <c r="E1527" s="26" t="s">
        <v>1618</v>
      </c>
      <c r="F1527" s="26" t="s">
        <v>2761</v>
      </c>
      <c r="G1527" s="296">
        <v>21</v>
      </c>
      <c r="H1527" s="296">
        <v>6999</v>
      </c>
      <c r="I1527" s="501">
        <f t="shared" si="47"/>
        <v>7840</v>
      </c>
      <c r="J1527" s="509">
        <v>7680</v>
      </c>
      <c r="K1527" s="501">
        <f t="shared" si="46"/>
        <v>7833.6</v>
      </c>
      <c r="L1527" s="504"/>
    </row>
    <row r="1528" spans="1:12" ht="141.75" x14ac:dyDescent="0.2">
      <c r="A1528" s="319" t="s">
        <v>1970</v>
      </c>
      <c r="B1528" s="27" t="s">
        <v>1198</v>
      </c>
      <c r="C1528" s="25">
        <v>12</v>
      </c>
      <c r="D1528" s="36" t="s">
        <v>358</v>
      </c>
      <c r="E1528" s="26" t="s">
        <v>1618</v>
      </c>
      <c r="F1528" s="26" t="s">
        <v>2761</v>
      </c>
      <c r="G1528" s="296">
        <v>21</v>
      </c>
      <c r="H1528" s="296">
        <v>2104</v>
      </c>
      <c r="I1528" s="501">
        <f t="shared" si="47"/>
        <v>2360</v>
      </c>
      <c r="J1528" s="509">
        <v>2310</v>
      </c>
      <c r="K1528" s="501">
        <f t="shared" si="46"/>
        <v>2356.1999999999998</v>
      </c>
      <c r="L1528" s="504"/>
    </row>
    <row r="1529" spans="1:12" ht="60.75" x14ac:dyDescent="0.2">
      <c r="A1529" s="319" t="s">
        <v>1773</v>
      </c>
      <c r="B1529" s="27" t="s">
        <v>3419</v>
      </c>
      <c r="C1529" s="25">
        <v>12</v>
      </c>
      <c r="D1529" s="36" t="s">
        <v>358</v>
      </c>
      <c r="E1529" s="26" t="s">
        <v>1618</v>
      </c>
      <c r="F1529" s="26" t="s">
        <v>2761</v>
      </c>
      <c r="G1529" s="296">
        <v>8</v>
      </c>
      <c r="H1529" s="296">
        <v>3981</v>
      </c>
      <c r="I1529" s="501">
        <f t="shared" si="47"/>
        <v>4460</v>
      </c>
      <c r="J1529" s="509">
        <v>4370</v>
      </c>
      <c r="K1529" s="501">
        <f t="shared" si="46"/>
        <v>4457.3999999999996</v>
      </c>
      <c r="L1529" s="504"/>
    </row>
    <row r="1530" spans="1:12" ht="60.75" x14ac:dyDescent="0.2">
      <c r="A1530" s="319" t="s">
        <v>3392</v>
      </c>
      <c r="B1530" s="27" t="s">
        <v>3420</v>
      </c>
      <c r="C1530" s="25">
        <v>12</v>
      </c>
      <c r="D1530" s="36" t="s">
        <v>358</v>
      </c>
      <c r="E1530" s="26" t="s">
        <v>1626</v>
      </c>
      <c r="F1530" s="26" t="s">
        <v>2761</v>
      </c>
      <c r="G1530" s="296">
        <v>10</v>
      </c>
      <c r="H1530" s="296">
        <v>2760</v>
      </c>
      <c r="I1530" s="501">
        <f t="shared" si="47"/>
        <v>3110</v>
      </c>
      <c r="J1530" s="509">
        <v>3040</v>
      </c>
      <c r="K1530" s="501">
        <f t="shared" si="46"/>
        <v>3100.8</v>
      </c>
      <c r="L1530" s="504"/>
    </row>
    <row r="1531" spans="1:12" ht="81" x14ac:dyDescent="0.2">
      <c r="A1531" s="319" t="s">
        <v>3393</v>
      </c>
      <c r="B1531" s="27" t="s">
        <v>3421</v>
      </c>
      <c r="C1531" s="25">
        <v>12</v>
      </c>
      <c r="D1531" s="36" t="s">
        <v>358</v>
      </c>
      <c r="E1531" s="26" t="s">
        <v>1626</v>
      </c>
      <c r="F1531" s="26" t="s">
        <v>2761</v>
      </c>
      <c r="G1531" s="296">
        <v>8</v>
      </c>
      <c r="H1531" s="296">
        <v>2760</v>
      </c>
      <c r="I1531" s="501">
        <f t="shared" si="47"/>
        <v>3110</v>
      </c>
      <c r="J1531" s="509">
        <v>3040</v>
      </c>
      <c r="K1531" s="501">
        <f t="shared" si="46"/>
        <v>3100.8</v>
      </c>
      <c r="L1531" s="504"/>
    </row>
    <row r="1532" spans="1:12" ht="60.75" x14ac:dyDescent="0.2">
      <c r="A1532" s="319" t="s">
        <v>3402</v>
      </c>
      <c r="B1532" s="27" t="s">
        <v>3422</v>
      </c>
      <c r="C1532" s="25">
        <v>12</v>
      </c>
      <c r="D1532" s="36" t="s">
        <v>358</v>
      </c>
      <c r="E1532" s="26" t="s">
        <v>1626</v>
      </c>
      <c r="F1532" s="26" t="s">
        <v>2761</v>
      </c>
      <c r="G1532" s="296">
        <v>8</v>
      </c>
      <c r="H1532" s="296">
        <v>1070</v>
      </c>
      <c r="I1532" s="501">
        <f t="shared" si="47"/>
        <v>1230</v>
      </c>
      <c r="J1532" s="509">
        <v>1200</v>
      </c>
      <c r="K1532" s="501">
        <f t="shared" si="46"/>
        <v>1224</v>
      </c>
      <c r="L1532" s="504"/>
    </row>
    <row r="1533" spans="1:12" ht="263.25" x14ac:dyDescent="0.2">
      <c r="A1533" s="319" t="s">
        <v>3403</v>
      </c>
      <c r="B1533" s="27" t="s">
        <v>3423</v>
      </c>
      <c r="C1533" s="25">
        <v>12</v>
      </c>
      <c r="D1533" s="36" t="s">
        <v>358</v>
      </c>
      <c r="E1533" s="26" t="s">
        <v>1626</v>
      </c>
      <c r="F1533" s="26" t="s">
        <v>2761</v>
      </c>
      <c r="G1533" s="296">
        <v>8</v>
      </c>
      <c r="H1533" s="296">
        <v>6800</v>
      </c>
      <c r="I1533" s="501">
        <f t="shared" si="47"/>
        <v>7610</v>
      </c>
      <c r="J1533" s="509">
        <v>7460</v>
      </c>
      <c r="K1533" s="501">
        <f t="shared" si="46"/>
        <v>7609.2</v>
      </c>
      <c r="L1533" s="504"/>
    </row>
    <row r="1534" spans="1:12" ht="367.9" customHeight="1" x14ac:dyDescent="0.2">
      <c r="A1534" s="319" t="s">
        <v>3404</v>
      </c>
      <c r="B1534" s="3" t="s">
        <v>2929</v>
      </c>
      <c r="C1534" s="25">
        <v>12</v>
      </c>
      <c r="D1534" s="36" t="s">
        <v>358</v>
      </c>
      <c r="E1534" s="26" t="s">
        <v>1626</v>
      </c>
      <c r="F1534" s="26" t="s">
        <v>2761</v>
      </c>
      <c r="G1534" s="296">
        <v>8</v>
      </c>
      <c r="H1534" s="296">
        <v>9650</v>
      </c>
      <c r="I1534" s="501">
        <f t="shared" si="47"/>
        <v>10790</v>
      </c>
      <c r="J1534" s="509">
        <v>10570</v>
      </c>
      <c r="K1534" s="501">
        <f t="shared" si="46"/>
        <v>10781.4</v>
      </c>
      <c r="L1534" s="504"/>
    </row>
    <row r="1535" spans="1:12" ht="315.75" x14ac:dyDescent="0.2">
      <c r="A1535" s="319" t="s">
        <v>1967</v>
      </c>
      <c r="B1535" s="27" t="s">
        <v>2930</v>
      </c>
      <c r="C1535" s="25">
        <v>12</v>
      </c>
      <c r="D1535" s="36" t="s">
        <v>358</v>
      </c>
      <c r="E1535" s="26" t="s">
        <v>1626</v>
      </c>
      <c r="F1535" s="26" t="s">
        <v>2761</v>
      </c>
      <c r="G1535" s="296">
        <v>8</v>
      </c>
      <c r="H1535" s="296">
        <v>11500</v>
      </c>
      <c r="I1535" s="493">
        <f t="shared" si="47"/>
        <v>12850</v>
      </c>
      <c r="J1535" s="510">
        <v>12590</v>
      </c>
      <c r="K1535" s="501">
        <f t="shared" si="46"/>
        <v>12841.8</v>
      </c>
      <c r="L1535" s="504"/>
    </row>
    <row r="1536" spans="1:12" ht="405.6" customHeight="1" x14ac:dyDescent="0.2">
      <c r="A1536" s="319" t="s">
        <v>1968</v>
      </c>
      <c r="B1536" s="27" t="s">
        <v>2931</v>
      </c>
      <c r="C1536" s="25">
        <v>12</v>
      </c>
      <c r="D1536" s="36" t="s">
        <v>358</v>
      </c>
      <c r="E1536" s="26" t="s">
        <v>1626</v>
      </c>
      <c r="F1536" s="26" t="s">
        <v>2761</v>
      </c>
      <c r="G1536" s="296">
        <v>10</v>
      </c>
      <c r="H1536" s="296">
        <v>9999</v>
      </c>
      <c r="I1536" s="501">
        <f t="shared" si="47"/>
        <v>11180</v>
      </c>
      <c r="J1536" s="509">
        <v>10960</v>
      </c>
      <c r="K1536" s="501">
        <f t="shared" si="46"/>
        <v>11179.2</v>
      </c>
      <c r="L1536" s="504"/>
    </row>
    <row r="1537" spans="1:12" ht="243" x14ac:dyDescent="0.2">
      <c r="A1537" s="319" t="s">
        <v>1969</v>
      </c>
      <c r="B1537" s="27" t="s">
        <v>2932</v>
      </c>
      <c r="C1537" s="25">
        <v>12</v>
      </c>
      <c r="D1537" s="36" t="s">
        <v>358</v>
      </c>
      <c r="E1537" s="26" t="s">
        <v>1626</v>
      </c>
      <c r="F1537" s="26" t="s">
        <v>2761</v>
      </c>
      <c r="G1537" s="296">
        <v>10</v>
      </c>
      <c r="H1537" s="296">
        <v>9999</v>
      </c>
      <c r="I1537" s="501">
        <f t="shared" si="47"/>
        <v>11180</v>
      </c>
      <c r="J1537" s="509">
        <v>10960</v>
      </c>
      <c r="K1537" s="501">
        <f t="shared" si="46"/>
        <v>11179.2</v>
      </c>
      <c r="L1537" s="504"/>
    </row>
    <row r="1538" spans="1:12" x14ac:dyDescent="0.2">
      <c r="A1538" s="318"/>
      <c r="B1538" s="291" t="s">
        <v>3348</v>
      </c>
      <c r="C1538" s="291"/>
      <c r="D1538" s="291"/>
      <c r="E1538" s="291"/>
      <c r="F1538" s="291"/>
      <c r="G1538" s="299"/>
      <c r="H1538" s="299"/>
      <c r="I1538" s="501">
        <f t="shared" si="47"/>
        <v>0</v>
      </c>
      <c r="J1538" s="299"/>
      <c r="K1538" s="501">
        <f t="shared" si="46"/>
        <v>0</v>
      </c>
      <c r="L1538" s="504"/>
    </row>
    <row r="1539" spans="1:12" ht="40.5" x14ac:dyDescent="0.2">
      <c r="A1539" s="320" t="s">
        <v>1526</v>
      </c>
      <c r="B1539" s="34" t="s">
        <v>3487</v>
      </c>
      <c r="C1539" s="25">
        <v>12</v>
      </c>
      <c r="D1539" s="36" t="s">
        <v>358</v>
      </c>
      <c r="E1539" s="26" t="s">
        <v>1618</v>
      </c>
      <c r="F1539" s="31" t="s">
        <v>369</v>
      </c>
      <c r="G1539" s="296">
        <v>8</v>
      </c>
      <c r="H1539" s="296">
        <v>7740</v>
      </c>
      <c r="I1539" s="501">
        <f t="shared" si="47"/>
        <v>8660</v>
      </c>
      <c r="J1539" s="509">
        <v>8490</v>
      </c>
      <c r="K1539" s="501">
        <f t="shared" si="46"/>
        <v>8659.7999999999993</v>
      </c>
      <c r="L1539" s="504"/>
    </row>
    <row r="1540" spans="1:12" x14ac:dyDescent="0.2">
      <c r="A1540" s="318"/>
      <c r="B1540" s="291" t="s">
        <v>1671</v>
      </c>
      <c r="C1540" s="291"/>
      <c r="D1540" s="291"/>
      <c r="E1540" s="291"/>
      <c r="F1540" s="291"/>
      <c r="G1540" s="299"/>
      <c r="H1540" s="299"/>
      <c r="I1540" s="501">
        <f t="shared" si="47"/>
        <v>0</v>
      </c>
      <c r="J1540" s="299"/>
      <c r="K1540" s="501">
        <f t="shared" si="46"/>
        <v>0</v>
      </c>
      <c r="L1540" s="504"/>
    </row>
    <row r="1541" spans="1:12" ht="81" x14ac:dyDescent="0.2">
      <c r="A1541" s="319" t="s">
        <v>1430</v>
      </c>
      <c r="B1541" s="39" t="s">
        <v>1870</v>
      </c>
      <c r="C1541" s="184"/>
      <c r="D1541" s="31"/>
      <c r="E1541" s="26"/>
      <c r="F1541" s="26"/>
      <c r="G1541" s="296"/>
      <c r="H1541" s="296"/>
      <c r="I1541" s="501">
        <f t="shared" si="47"/>
        <v>0</v>
      </c>
      <c r="J1541" s="347">
        <v>0</v>
      </c>
      <c r="K1541" s="501">
        <f t="shared" si="46"/>
        <v>0</v>
      </c>
      <c r="L1541" s="504"/>
    </row>
    <row r="1542" spans="1:12" x14ac:dyDescent="0.2">
      <c r="A1542" s="319" t="s">
        <v>1430</v>
      </c>
      <c r="B1542" s="52" t="s">
        <v>1780</v>
      </c>
      <c r="C1542" s="184"/>
      <c r="D1542" s="31"/>
      <c r="E1542" s="26"/>
      <c r="F1542" s="26"/>
      <c r="G1542" s="296"/>
      <c r="H1542" s="296"/>
      <c r="I1542" s="501">
        <f t="shared" si="47"/>
        <v>0</v>
      </c>
      <c r="J1542" s="347">
        <v>0</v>
      </c>
      <c r="K1542" s="501">
        <f t="shared" si="46"/>
        <v>0</v>
      </c>
      <c r="L1542" s="504"/>
    </row>
    <row r="1543" spans="1:12" ht="141.75" x14ac:dyDescent="0.2">
      <c r="A1543" s="316" t="s">
        <v>1627</v>
      </c>
      <c r="B1543" s="26" t="s">
        <v>3424</v>
      </c>
      <c r="C1543" s="25">
        <v>12</v>
      </c>
      <c r="D1543" s="31" t="s">
        <v>358</v>
      </c>
      <c r="E1543" s="26" t="s">
        <v>1626</v>
      </c>
      <c r="F1543" s="26" t="s">
        <v>2761</v>
      </c>
      <c r="G1543" s="296">
        <v>14</v>
      </c>
      <c r="H1543" s="296">
        <v>5650</v>
      </c>
      <c r="I1543" s="501">
        <f t="shared" si="47"/>
        <v>6330</v>
      </c>
      <c r="J1543" s="509">
        <v>6200</v>
      </c>
      <c r="K1543" s="501">
        <f t="shared" si="46"/>
        <v>6324</v>
      </c>
      <c r="L1543" s="504"/>
    </row>
    <row r="1544" spans="1:12" ht="121.5" x14ac:dyDescent="0.2">
      <c r="A1544" s="316" t="s">
        <v>1628</v>
      </c>
      <c r="B1544" s="26" t="s">
        <v>3425</v>
      </c>
      <c r="C1544" s="25">
        <v>12</v>
      </c>
      <c r="D1544" s="31" t="s">
        <v>358</v>
      </c>
      <c r="E1544" s="26" t="s">
        <v>1626</v>
      </c>
      <c r="F1544" s="26" t="s">
        <v>2761</v>
      </c>
      <c r="G1544" s="296">
        <v>14</v>
      </c>
      <c r="H1544" s="296">
        <v>5650</v>
      </c>
      <c r="I1544" s="501">
        <f t="shared" si="47"/>
        <v>6330</v>
      </c>
      <c r="J1544" s="509">
        <v>6200</v>
      </c>
      <c r="K1544" s="501">
        <f t="shared" si="46"/>
        <v>6324</v>
      </c>
      <c r="L1544" s="504"/>
    </row>
    <row r="1545" spans="1:12" ht="202.5" x14ac:dyDescent="0.2">
      <c r="A1545" s="316" t="s">
        <v>1629</v>
      </c>
      <c r="B1545" s="26" t="s">
        <v>3426</v>
      </c>
      <c r="C1545" s="25">
        <v>12</v>
      </c>
      <c r="D1545" s="31" t="s">
        <v>358</v>
      </c>
      <c r="E1545" s="26" t="s">
        <v>1626</v>
      </c>
      <c r="F1545" s="26" t="s">
        <v>2761</v>
      </c>
      <c r="G1545" s="296">
        <v>14</v>
      </c>
      <c r="H1545" s="296">
        <v>5650</v>
      </c>
      <c r="I1545" s="501">
        <f t="shared" si="47"/>
        <v>6330</v>
      </c>
      <c r="J1545" s="509">
        <v>6200</v>
      </c>
      <c r="K1545" s="501">
        <f t="shared" si="46"/>
        <v>6324</v>
      </c>
      <c r="L1545" s="504"/>
    </row>
    <row r="1546" spans="1:12" ht="121.5" x14ac:dyDescent="0.2">
      <c r="A1546" s="316" t="s">
        <v>1630</v>
      </c>
      <c r="B1546" s="26" t="s">
        <v>3427</v>
      </c>
      <c r="C1546" s="25">
        <v>12</v>
      </c>
      <c r="D1546" s="31" t="s">
        <v>358</v>
      </c>
      <c r="E1546" s="26" t="s">
        <v>1626</v>
      </c>
      <c r="F1546" s="26" t="s">
        <v>2761</v>
      </c>
      <c r="G1546" s="296">
        <v>14</v>
      </c>
      <c r="H1546" s="296">
        <v>5650</v>
      </c>
      <c r="I1546" s="501">
        <f t="shared" si="47"/>
        <v>6330</v>
      </c>
      <c r="J1546" s="509">
        <v>6200</v>
      </c>
      <c r="K1546" s="501">
        <f t="shared" si="46"/>
        <v>6324</v>
      </c>
      <c r="L1546" s="504"/>
    </row>
    <row r="1547" spans="1:12" ht="182.25" x14ac:dyDescent="0.2">
      <c r="A1547" s="316" t="s">
        <v>1631</v>
      </c>
      <c r="B1547" s="26" t="s">
        <v>3428</v>
      </c>
      <c r="C1547" s="25">
        <v>12</v>
      </c>
      <c r="D1547" s="31" t="s">
        <v>358</v>
      </c>
      <c r="E1547" s="26" t="s">
        <v>1626</v>
      </c>
      <c r="F1547" s="26" t="s">
        <v>2761</v>
      </c>
      <c r="G1547" s="296">
        <v>14</v>
      </c>
      <c r="H1547" s="296">
        <v>5650</v>
      </c>
      <c r="I1547" s="501">
        <f t="shared" si="47"/>
        <v>6330</v>
      </c>
      <c r="J1547" s="509">
        <v>6200</v>
      </c>
      <c r="K1547" s="501">
        <f t="shared" si="46"/>
        <v>6324</v>
      </c>
      <c r="L1547" s="504"/>
    </row>
    <row r="1548" spans="1:12" ht="141.75" x14ac:dyDescent="0.2">
      <c r="A1548" s="316" t="s">
        <v>1632</v>
      </c>
      <c r="B1548" s="26" t="s">
        <v>3429</v>
      </c>
      <c r="C1548" s="25">
        <v>12</v>
      </c>
      <c r="D1548" s="31" t="s">
        <v>358</v>
      </c>
      <c r="E1548" s="26" t="s">
        <v>1626</v>
      </c>
      <c r="F1548" s="26" t="s">
        <v>2761</v>
      </c>
      <c r="G1548" s="296">
        <v>14</v>
      </c>
      <c r="H1548" s="296">
        <v>5650</v>
      </c>
      <c r="I1548" s="501">
        <f t="shared" si="47"/>
        <v>6330</v>
      </c>
      <c r="J1548" s="509">
        <v>6200</v>
      </c>
      <c r="K1548" s="501">
        <f t="shared" si="46"/>
        <v>6324</v>
      </c>
      <c r="L1548" s="504"/>
    </row>
    <row r="1549" spans="1:12" ht="182.25" x14ac:dyDescent="0.2">
      <c r="A1549" s="316" t="s">
        <v>1971</v>
      </c>
      <c r="B1549" s="26" t="s">
        <v>3430</v>
      </c>
      <c r="C1549" s="25">
        <v>12</v>
      </c>
      <c r="D1549" s="31" t="s">
        <v>358</v>
      </c>
      <c r="E1549" s="26" t="s">
        <v>1626</v>
      </c>
      <c r="F1549" s="26" t="s">
        <v>2761</v>
      </c>
      <c r="G1549" s="296">
        <v>14</v>
      </c>
      <c r="H1549" s="296">
        <v>5650</v>
      </c>
      <c r="I1549" s="501">
        <f t="shared" si="47"/>
        <v>6330</v>
      </c>
      <c r="J1549" s="509">
        <v>6200</v>
      </c>
      <c r="K1549" s="501">
        <f t="shared" si="46"/>
        <v>6324</v>
      </c>
      <c r="L1549" s="504"/>
    </row>
    <row r="1550" spans="1:12" x14ac:dyDescent="0.2">
      <c r="A1550" s="318"/>
      <c r="B1550" s="291" t="s">
        <v>1672</v>
      </c>
      <c r="C1550" s="291"/>
      <c r="D1550" s="291"/>
      <c r="E1550" s="291"/>
      <c r="F1550" s="291"/>
      <c r="G1550" s="299"/>
      <c r="H1550" s="299"/>
      <c r="I1550" s="501">
        <f t="shared" si="47"/>
        <v>0</v>
      </c>
      <c r="J1550" s="299"/>
      <c r="K1550" s="501">
        <f t="shared" si="46"/>
        <v>0</v>
      </c>
      <c r="L1550" s="504"/>
    </row>
    <row r="1551" spans="1:12" ht="60.75" x14ac:dyDescent="0.2">
      <c r="A1551" s="321" t="s">
        <v>1514</v>
      </c>
      <c r="B1551" s="34" t="s">
        <v>1515</v>
      </c>
      <c r="C1551" s="25">
        <v>12</v>
      </c>
      <c r="D1551" s="36" t="s">
        <v>358</v>
      </c>
      <c r="E1551" s="26" t="s">
        <v>1618</v>
      </c>
      <c r="F1551" s="31" t="s">
        <v>369</v>
      </c>
      <c r="G1551" s="296">
        <v>9</v>
      </c>
      <c r="H1551" s="296">
        <v>6570</v>
      </c>
      <c r="I1551" s="501">
        <f t="shared" si="47"/>
        <v>7360</v>
      </c>
      <c r="J1551" s="509">
        <v>7210</v>
      </c>
      <c r="K1551" s="501">
        <f t="shared" si="46"/>
        <v>7354.2</v>
      </c>
      <c r="L1551" s="504"/>
    </row>
    <row r="1552" spans="1:12" ht="40.5" x14ac:dyDescent="0.2">
      <c r="A1552" s="321" t="s">
        <v>1516</v>
      </c>
      <c r="B1552" s="34" t="s">
        <v>1517</v>
      </c>
      <c r="C1552" s="25">
        <v>12</v>
      </c>
      <c r="D1552" s="36" t="s">
        <v>358</v>
      </c>
      <c r="E1552" s="26" t="s">
        <v>1618</v>
      </c>
      <c r="F1552" s="31" t="s">
        <v>369</v>
      </c>
      <c r="G1552" s="296">
        <v>9</v>
      </c>
      <c r="H1552" s="296">
        <v>2230</v>
      </c>
      <c r="I1552" s="501">
        <f t="shared" si="47"/>
        <v>2510</v>
      </c>
      <c r="J1552" s="509">
        <v>2460</v>
      </c>
      <c r="K1552" s="501">
        <f t="shared" si="46"/>
        <v>2509.1999999999998</v>
      </c>
      <c r="L1552" s="504"/>
    </row>
    <row r="1553" spans="1:12" ht="40.5" x14ac:dyDescent="0.2">
      <c r="A1553" s="321" t="s">
        <v>1518</v>
      </c>
      <c r="B1553" s="34" t="s">
        <v>1519</v>
      </c>
      <c r="C1553" s="25">
        <v>12</v>
      </c>
      <c r="D1553" s="36" t="s">
        <v>358</v>
      </c>
      <c r="E1553" s="26" t="s">
        <v>1618</v>
      </c>
      <c r="F1553" s="31" t="s">
        <v>369</v>
      </c>
      <c r="G1553" s="296">
        <v>9</v>
      </c>
      <c r="H1553" s="296">
        <v>2230</v>
      </c>
      <c r="I1553" s="501">
        <f t="shared" si="47"/>
        <v>2510</v>
      </c>
      <c r="J1553" s="509">
        <v>2460</v>
      </c>
      <c r="K1553" s="501">
        <f t="shared" si="46"/>
        <v>2509.1999999999998</v>
      </c>
      <c r="L1553" s="504"/>
    </row>
    <row r="1554" spans="1:12" ht="40.5" x14ac:dyDescent="0.2">
      <c r="A1554" s="321" t="s">
        <v>1520</v>
      </c>
      <c r="B1554" s="34" t="s">
        <v>1521</v>
      </c>
      <c r="C1554" s="25">
        <v>12</v>
      </c>
      <c r="D1554" s="36" t="s">
        <v>358</v>
      </c>
      <c r="E1554" s="26" t="s">
        <v>1618</v>
      </c>
      <c r="F1554" s="31" t="s">
        <v>369</v>
      </c>
      <c r="G1554" s="296">
        <v>9</v>
      </c>
      <c r="H1554" s="296">
        <v>2230</v>
      </c>
      <c r="I1554" s="501">
        <f t="shared" si="47"/>
        <v>2510</v>
      </c>
      <c r="J1554" s="509">
        <v>2460</v>
      </c>
      <c r="K1554" s="501">
        <f t="shared" si="46"/>
        <v>2509.1999999999998</v>
      </c>
      <c r="L1554" s="504"/>
    </row>
    <row r="1555" spans="1:12" x14ac:dyDescent="0.2">
      <c r="A1555" s="321" t="s">
        <v>3485</v>
      </c>
      <c r="B1555" s="34" t="s">
        <v>3484</v>
      </c>
      <c r="C1555" s="25">
        <v>12</v>
      </c>
      <c r="D1555" s="36" t="s">
        <v>358</v>
      </c>
      <c r="E1555" s="26" t="s">
        <v>1618</v>
      </c>
      <c r="F1555" s="31" t="s">
        <v>369</v>
      </c>
      <c r="G1555" s="296">
        <v>9</v>
      </c>
      <c r="H1555" s="296">
        <v>4500</v>
      </c>
      <c r="I1555" s="501">
        <f t="shared" si="47"/>
        <v>5050</v>
      </c>
      <c r="J1555" s="509">
        <v>4950</v>
      </c>
      <c r="K1555" s="501">
        <f t="shared" si="46"/>
        <v>5049</v>
      </c>
      <c r="L1555" s="504"/>
    </row>
    <row r="1556" spans="1:12" ht="40.5" x14ac:dyDescent="0.2">
      <c r="A1556" s="321" t="s">
        <v>1522</v>
      </c>
      <c r="B1556" s="34" t="s">
        <v>1523</v>
      </c>
      <c r="C1556" s="25">
        <v>12</v>
      </c>
      <c r="D1556" s="36" t="s">
        <v>358</v>
      </c>
      <c r="E1556" s="26" t="s">
        <v>1618</v>
      </c>
      <c r="F1556" s="31" t="s">
        <v>369</v>
      </c>
      <c r="G1556" s="296">
        <v>8</v>
      </c>
      <c r="H1556" s="296">
        <v>1590</v>
      </c>
      <c r="I1556" s="501">
        <f t="shared" si="47"/>
        <v>1800</v>
      </c>
      <c r="J1556" s="509">
        <v>1760</v>
      </c>
      <c r="K1556" s="501">
        <f t="shared" si="46"/>
        <v>1795.2</v>
      </c>
      <c r="L1556" s="504"/>
    </row>
    <row r="1557" spans="1:12" ht="60.75" x14ac:dyDescent="0.2">
      <c r="A1557" s="320" t="s">
        <v>1524</v>
      </c>
      <c r="B1557" s="31" t="s">
        <v>1525</v>
      </c>
      <c r="C1557" s="25">
        <v>12</v>
      </c>
      <c r="D1557" s="36" t="s">
        <v>358</v>
      </c>
      <c r="E1557" s="26" t="s">
        <v>1618</v>
      </c>
      <c r="F1557" s="31" t="s">
        <v>369</v>
      </c>
      <c r="G1557" s="296">
        <v>9</v>
      </c>
      <c r="H1557" s="296">
        <v>11945</v>
      </c>
      <c r="I1557" s="501">
        <f t="shared" si="47"/>
        <v>13360</v>
      </c>
      <c r="J1557" s="509">
        <v>13090</v>
      </c>
      <c r="K1557" s="501">
        <f t="shared" si="46"/>
        <v>13351.8</v>
      </c>
      <c r="L1557" s="504"/>
    </row>
    <row r="1558" spans="1:12" x14ac:dyDescent="0.2">
      <c r="A1558" s="318"/>
      <c r="B1558" s="291" t="s">
        <v>1673</v>
      </c>
      <c r="C1558" s="291"/>
      <c r="D1558" s="291"/>
      <c r="E1558" s="291"/>
      <c r="F1558" s="291"/>
      <c r="G1558" s="299"/>
      <c r="H1558" s="299"/>
      <c r="I1558" s="501">
        <f t="shared" si="47"/>
        <v>0</v>
      </c>
      <c r="J1558" s="299"/>
      <c r="K1558" s="501">
        <f t="shared" si="46"/>
        <v>0</v>
      </c>
      <c r="L1558" s="504"/>
    </row>
    <row r="1559" spans="1:12" ht="40.5" x14ac:dyDescent="0.2">
      <c r="A1559" s="320" t="s">
        <v>1527</v>
      </c>
      <c r="B1559" s="39" t="s">
        <v>3431</v>
      </c>
      <c r="C1559" s="25">
        <v>12</v>
      </c>
      <c r="D1559" s="36" t="s">
        <v>1837</v>
      </c>
      <c r="E1559" s="26" t="s">
        <v>1838</v>
      </c>
      <c r="F1559" s="31" t="s">
        <v>369</v>
      </c>
      <c r="G1559" s="296">
        <v>30</v>
      </c>
      <c r="H1559" s="296">
        <v>6745</v>
      </c>
      <c r="I1559" s="501">
        <f t="shared" si="47"/>
        <v>7550</v>
      </c>
      <c r="J1559" s="509">
        <v>7400</v>
      </c>
      <c r="K1559" s="501">
        <f t="shared" si="46"/>
        <v>7548</v>
      </c>
      <c r="L1559" s="504"/>
    </row>
    <row r="1560" spans="1:12" x14ac:dyDescent="0.2">
      <c r="A1560" s="320" t="s">
        <v>2872</v>
      </c>
      <c r="B1560" s="26" t="s">
        <v>3432</v>
      </c>
      <c r="C1560" s="25">
        <v>12</v>
      </c>
      <c r="D1560" s="36" t="s">
        <v>1837</v>
      </c>
      <c r="E1560" s="26" t="s">
        <v>1838</v>
      </c>
      <c r="F1560" s="31" t="s">
        <v>369</v>
      </c>
      <c r="G1560" s="296">
        <v>30</v>
      </c>
      <c r="H1560" s="296">
        <v>7581</v>
      </c>
      <c r="I1560" s="501">
        <f t="shared" si="47"/>
        <v>8480</v>
      </c>
      <c r="J1560" s="509">
        <v>8310</v>
      </c>
      <c r="K1560" s="501">
        <f t="shared" si="46"/>
        <v>8476.2000000000007</v>
      </c>
      <c r="L1560" s="504"/>
    </row>
    <row r="1561" spans="1:12" ht="81" x14ac:dyDescent="0.2">
      <c r="A1561" s="319" t="s">
        <v>1443</v>
      </c>
      <c r="B1561" s="52" t="s">
        <v>204</v>
      </c>
      <c r="C1561" s="184"/>
      <c r="D1561" s="185"/>
      <c r="E1561" s="26"/>
      <c r="F1561" s="31"/>
      <c r="G1561" s="296"/>
      <c r="H1561" s="296"/>
      <c r="I1561" s="501">
        <f t="shared" si="47"/>
        <v>0</v>
      </c>
      <c r="J1561" s="509">
        <v>0</v>
      </c>
      <c r="K1561" s="501">
        <f t="shared" si="46"/>
        <v>0</v>
      </c>
      <c r="L1561" s="504"/>
    </row>
    <row r="1562" spans="1:12" ht="40.5" x14ac:dyDescent="0.2">
      <c r="A1562" s="320" t="s">
        <v>1528</v>
      </c>
      <c r="B1562" s="29" t="s">
        <v>3433</v>
      </c>
      <c r="C1562" s="306">
        <v>12</v>
      </c>
      <c r="D1562" s="36" t="s">
        <v>1837</v>
      </c>
      <c r="E1562" s="26" t="s">
        <v>1838</v>
      </c>
      <c r="F1562" s="31" t="s">
        <v>369</v>
      </c>
      <c r="G1562" s="296">
        <v>14</v>
      </c>
      <c r="H1562" s="296">
        <v>15315</v>
      </c>
      <c r="I1562" s="501">
        <f t="shared" si="47"/>
        <v>17120</v>
      </c>
      <c r="J1562" s="509">
        <v>16780</v>
      </c>
      <c r="K1562" s="501">
        <f t="shared" si="46"/>
        <v>17115.599999999999</v>
      </c>
      <c r="L1562" s="504"/>
    </row>
    <row r="1563" spans="1:12" ht="81" x14ac:dyDescent="0.2">
      <c r="A1563" s="319" t="s">
        <v>1443</v>
      </c>
      <c r="B1563" s="350" t="s">
        <v>205</v>
      </c>
      <c r="C1563" s="184"/>
      <c r="D1563" s="31"/>
      <c r="E1563" s="26"/>
      <c r="F1563" s="31"/>
      <c r="G1563" s="296"/>
      <c r="H1563" s="296"/>
      <c r="I1563" s="501">
        <f t="shared" si="47"/>
        <v>0</v>
      </c>
      <c r="J1563" s="509">
        <v>0</v>
      </c>
      <c r="K1563" s="501">
        <f t="shared" si="46"/>
        <v>0</v>
      </c>
      <c r="L1563" s="504"/>
    </row>
    <row r="1564" spans="1:12" ht="101.25" x14ac:dyDescent="0.2">
      <c r="A1564" s="321" t="s">
        <v>610</v>
      </c>
      <c r="B1564" s="34" t="s">
        <v>1445</v>
      </c>
      <c r="C1564" s="25">
        <v>37</v>
      </c>
      <c r="D1564" s="26" t="s">
        <v>980</v>
      </c>
      <c r="E1564" s="26" t="s">
        <v>979</v>
      </c>
      <c r="F1564" s="31" t="s">
        <v>369</v>
      </c>
      <c r="G1564" s="296">
        <v>18</v>
      </c>
      <c r="H1564" s="296">
        <v>15788</v>
      </c>
      <c r="I1564" s="501">
        <f t="shared" si="47"/>
        <v>17640</v>
      </c>
      <c r="J1564" s="509">
        <v>17290</v>
      </c>
      <c r="K1564" s="501">
        <f t="shared" si="46"/>
        <v>17635.8</v>
      </c>
      <c r="L1564" s="504"/>
    </row>
    <row r="1565" spans="1:12" ht="182.25" x14ac:dyDescent="0.2">
      <c r="A1565" s="321" t="s">
        <v>2036</v>
      </c>
      <c r="B1565" s="34" t="s">
        <v>3825</v>
      </c>
      <c r="C1565" s="25">
        <v>37</v>
      </c>
      <c r="D1565" s="26" t="s">
        <v>2037</v>
      </c>
      <c r="E1565" s="26" t="s">
        <v>2038</v>
      </c>
      <c r="F1565" s="31" t="s">
        <v>369</v>
      </c>
      <c r="G1565" s="296">
        <v>14</v>
      </c>
      <c r="H1565" s="296">
        <v>15788</v>
      </c>
      <c r="I1565" s="501">
        <f t="shared" si="47"/>
        <v>17640</v>
      </c>
      <c r="J1565" s="509">
        <v>17290</v>
      </c>
      <c r="K1565" s="501">
        <f t="shared" si="46"/>
        <v>17635.8</v>
      </c>
      <c r="L1565" s="504"/>
    </row>
    <row r="1566" spans="1:12" ht="124.5" customHeight="1" x14ac:dyDescent="0.2">
      <c r="A1566" s="321" t="s">
        <v>2039</v>
      </c>
      <c r="B1566" s="34" t="s">
        <v>3826</v>
      </c>
      <c r="C1566" s="25">
        <v>37</v>
      </c>
      <c r="D1566" s="26" t="s">
        <v>2040</v>
      </c>
      <c r="E1566" s="26" t="s">
        <v>979</v>
      </c>
      <c r="F1566" s="31" t="s">
        <v>369</v>
      </c>
      <c r="G1566" s="296">
        <v>130</v>
      </c>
      <c r="H1566" s="296">
        <v>84209</v>
      </c>
      <c r="I1566" s="501">
        <f t="shared" si="47"/>
        <v>93980</v>
      </c>
      <c r="J1566" s="509">
        <v>92130</v>
      </c>
      <c r="K1566" s="501">
        <f t="shared" si="46"/>
        <v>93972.6</v>
      </c>
      <c r="L1566" s="504"/>
    </row>
    <row r="1567" spans="1:12" ht="147" customHeight="1" x14ac:dyDescent="0.2">
      <c r="A1567" s="321" t="s">
        <v>2041</v>
      </c>
      <c r="B1567" s="34" t="s">
        <v>3827</v>
      </c>
      <c r="C1567" s="25">
        <v>37</v>
      </c>
      <c r="D1567" s="26" t="s">
        <v>2040</v>
      </c>
      <c r="E1567" s="26" t="s">
        <v>979</v>
      </c>
      <c r="F1567" s="31" t="s">
        <v>369</v>
      </c>
      <c r="G1567" s="296">
        <v>14</v>
      </c>
      <c r="H1567" s="296">
        <v>9473</v>
      </c>
      <c r="I1567" s="501">
        <f t="shared" si="47"/>
        <v>10090</v>
      </c>
      <c r="J1567" s="510">
        <v>9890</v>
      </c>
      <c r="K1567" s="501">
        <f t="shared" si="46"/>
        <v>10087.799999999999</v>
      </c>
      <c r="L1567" s="504"/>
    </row>
    <row r="1568" spans="1:12" ht="145.5" customHeight="1" x14ac:dyDescent="0.2">
      <c r="A1568" s="321" t="s">
        <v>124</v>
      </c>
      <c r="B1568" s="34" t="s">
        <v>2933</v>
      </c>
      <c r="C1568" s="25">
        <v>37</v>
      </c>
      <c r="D1568" s="26" t="s">
        <v>2934</v>
      </c>
      <c r="E1568" s="26" t="s">
        <v>2935</v>
      </c>
      <c r="F1568" s="31" t="s">
        <v>369</v>
      </c>
      <c r="G1568" s="296">
        <v>35</v>
      </c>
      <c r="H1568" s="296">
        <v>28946</v>
      </c>
      <c r="I1568" s="501">
        <f t="shared" si="47"/>
        <v>32620</v>
      </c>
      <c r="J1568" s="509">
        <v>31980</v>
      </c>
      <c r="K1568" s="501">
        <f t="shared" si="46"/>
        <v>32619.599999999999</v>
      </c>
      <c r="L1568" s="504"/>
    </row>
    <row r="1569" spans="1:12" ht="147.75" customHeight="1" x14ac:dyDescent="0.2">
      <c r="A1569" s="321" t="s">
        <v>125</v>
      </c>
      <c r="B1569" s="34" t="s">
        <v>2936</v>
      </c>
      <c r="C1569" s="25">
        <v>37</v>
      </c>
      <c r="D1569" s="26" t="s">
        <v>2934</v>
      </c>
      <c r="E1569" s="26" t="s">
        <v>2935</v>
      </c>
      <c r="F1569" s="31" t="s">
        <v>369</v>
      </c>
      <c r="G1569" s="296">
        <v>35</v>
      </c>
      <c r="H1569" s="296">
        <v>35262</v>
      </c>
      <c r="I1569" s="493">
        <f t="shared" si="47"/>
        <v>39370</v>
      </c>
      <c r="J1569" s="510">
        <v>38590</v>
      </c>
      <c r="K1569" s="501">
        <f t="shared" ref="K1569:K1632" si="48">J1569+(J1569*2/100)</f>
        <v>39361.800000000003</v>
      </c>
      <c r="L1569" s="504"/>
    </row>
    <row r="1570" spans="1:12" ht="123" customHeight="1" x14ac:dyDescent="0.2">
      <c r="A1570" s="321" t="s">
        <v>126</v>
      </c>
      <c r="B1570" s="34" t="s">
        <v>2937</v>
      </c>
      <c r="C1570" s="25">
        <v>37</v>
      </c>
      <c r="D1570" s="36" t="s">
        <v>358</v>
      </c>
      <c r="E1570" s="26" t="s">
        <v>1618</v>
      </c>
      <c r="F1570" s="31" t="s">
        <v>369</v>
      </c>
      <c r="G1570" s="296">
        <v>18</v>
      </c>
      <c r="H1570" s="296">
        <v>15788</v>
      </c>
      <c r="I1570" s="493">
        <f t="shared" si="47"/>
        <v>17640</v>
      </c>
      <c r="J1570" s="510">
        <v>17290</v>
      </c>
      <c r="K1570" s="501">
        <f t="shared" si="48"/>
        <v>17635.8</v>
      </c>
      <c r="L1570" s="504"/>
    </row>
    <row r="1571" spans="1:12" ht="107.25" customHeight="1" x14ac:dyDescent="0.2">
      <c r="A1571" s="321" t="s">
        <v>2042</v>
      </c>
      <c r="B1571" s="34" t="s">
        <v>3828</v>
      </c>
      <c r="C1571" s="25">
        <v>37</v>
      </c>
      <c r="D1571" s="26" t="s">
        <v>358</v>
      </c>
      <c r="E1571" s="26" t="s">
        <v>1618</v>
      </c>
      <c r="F1571" s="31" t="s">
        <v>369</v>
      </c>
      <c r="G1571" s="296">
        <v>44</v>
      </c>
      <c r="H1571" s="296">
        <v>35262</v>
      </c>
      <c r="I1571" s="501">
        <f t="shared" si="47"/>
        <v>39370</v>
      </c>
      <c r="J1571" s="509">
        <v>38590</v>
      </c>
      <c r="K1571" s="501">
        <f t="shared" si="48"/>
        <v>39361.800000000003</v>
      </c>
      <c r="L1571" s="504"/>
    </row>
    <row r="1572" spans="1:12" x14ac:dyDescent="0.2">
      <c r="A1572" s="318"/>
      <c r="B1572" s="291" t="s">
        <v>2228</v>
      </c>
      <c r="C1572" s="291"/>
      <c r="D1572" s="291"/>
      <c r="E1572" s="291"/>
      <c r="F1572" s="291"/>
      <c r="G1572" s="299"/>
      <c r="H1572" s="299"/>
      <c r="I1572" s="501">
        <f t="shared" si="47"/>
        <v>0</v>
      </c>
      <c r="J1572" s="299"/>
      <c r="K1572" s="501">
        <f t="shared" si="48"/>
        <v>0</v>
      </c>
      <c r="L1572" s="504"/>
    </row>
    <row r="1573" spans="1:12" ht="60.75" x14ac:dyDescent="0.2">
      <c r="A1573" s="358" t="s">
        <v>3498</v>
      </c>
      <c r="B1573" s="182" t="s">
        <v>3434</v>
      </c>
      <c r="C1573" s="182">
        <v>30</v>
      </c>
      <c r="D1573" s="182" t="s">
        <v>3499</v>
      </c>
      <c r="E1573" s="182" t="s">
        <v>3500</v>
      </c>
      <c r="F1573" s="182" t="s">
        <v>369</v>
      </c>
      <c r="G1573" s="298">
        <v>14</v>
      </c>
      <c r="H1573" s="298">
        <v>15395</v>
      </c>
      <c r="I1573" s="501">
        <f t="shared" si="47"/>
        <v>17200</v>
      </c>
      <c r="J1573" s="509">
        <v>16860</v>
      </c>
      <c r="K1573" s="501">
        <f t="shared" si="48"/>
        <v>17197.2</v>
      </c>
      <c r="L1573" s="504"/>
    </row>
    <row r="1574" spans="1:12" ht="60.75" x14ac:dyDescent="0.2">
      <c r="A1574" s="358" t="s">
        <v>3501</v>
      </c>
      <c r="B1574" s="182" t="s">
        <v>3435</v>
      </c>
      <c r="C1574" s="182">
        <v>30</v>
      </c>
      <c r="D1574" s="182" t="s">
        <v>3499</v>
      </c>
      <c r="E1574" s="182" t="s">
        <v>3500</v>
      </c>
      <c r="F1574" s="182" t="s">
        <v>369</v>
      </c>
      <c r="G1574" s="298">
        <v>14</v>
      </c>
      <c r="H1574" s="298">
        <v>17205</v>
      </c>
      <c r="I1574" s="501">
        <f t="shared" si="47"/>
        <v>19220</v>
      </c>
      <c r="J1574" s="509">
        <v>18840</v>
      </c>
      <c r="K1574" s="501">
        <f t="shared" si="48"/>
        <v>19216.8</v>
      </c>
      <c r="L1574" s="504"/>
    </row>
    <row r="1575" spans="1:12" ht="60.75" x14ac:dyDescent="0.2">
      <c r="A1575" s="358" t="s">
        <v>3502</v>
      </c>
      <c r="B1575" s="182" t="s">
        <v>3436</v>
      </c>
      <c r="C1575" s="182">
        <v>30</v>
      </c>
      <c r="D1575" s="182" t="s">
        <v>3499</v>
      </c>
      <c r="E1575" s="182" t="s">
        <v>3500</v>
      </c>
      <c r="F1575" s="182" t="s">
        <v>369</v>
      </c>
      <c r="G1575" s="298">
        <v>14</v>
      </c>
      <c r="H1575" s="298">
        <v>15395</v>
      </c>
      <c r="I1575" s="501">
        <f t="shared" si="47"/>
        <v>17200</v>
      </c>
      <c r="J1575" s="509">
        <v>16860</v>
      </c>
      <c r="K1575" s="501">
        <f t="shared" si="48"/>
        <v>17197.2</v>
      </c>
      <c r="L1575" s="504"/>
    </row>
    <row r="1576" spans="1:12" ht="60.75" x14ac:dyDescent="0.2">
      <c r="A1576" s="358" t="s">
        <v>3503</v>
      </c>
      <c r="B1576" s="182" t="s">
        <v>3437</v>
      </c>
      <c r="C1576" s="182">
        <v>30</v>
      </c>
      <c r="D1576" s="182" t="s">
        <v>3499</v>
      </c>
      <c r="E1576" s="182" t="s">
        <v>3500</v>
      </c>
      <c r="F1576" s="182" t="s">
        <v>369</v>
      </c>
      <c r="G1576" s="298">
        <v>14</v>
      </c>
      <c r="H1576" s="298">
        <v>17205</v>
      </c>
      <c r="I1576" s="501">
        <f t="shared" si="47"/>
        <v>19220</v>
      </c>
      <c r="J1576" s="509">
        <v>18840</v>
      </c>
      <c r="K1576" s="501">
        <f t="shared" si="48"/>
        <v>19216.8</v>
      </c>
      <c r="L1576" s="504"/>
    </row>
    <row r="1577" spans="1:12" ht="40.5" x14ac:dyDescent="0.2">
      <c r="A1577" s="358" t="s">
        <v>3504</v>
      </c>
      <c r="B1577" s="182" t="s">
        <v>3438</v>
      </c>
      <c r="C1577" s="182">
        <v>30</v>
      </c>
      <c r="D1577" s="182" t="s">
        <v>3499</v>
      </c>
      <c r="E1577" s="182" t="s">
        <v>3500</v>
      </c>
      <c r="F1577" s="182" t="s">
        <v>369</v>
      </c>
      <c r="G1577" s="298">
        <v>14</v>
      </c>
      <c r="H1577" s="298">
        <v>16164</v>
      </c>
      <c r="I1577" s="501">
        <f t="shared" si="47"/>
        <v>18070</v>
      </c>
      <c r="J1577" s="509">
        <v>17710</v>
      </c>
      <c r="K1577" s="501">
        <f t="shared" si="48"/>
        <v>18064.2</v>
      </c>
      <c r="L1577" s="504"/>
    </row>
    <row r="1578" spans="1:12" ht="121.5" x14ac:dyDescent="0.2">
      <c r="A1578" s="358" t="s">
        <v>2229</v>
      </c>
      <c r="B1578" s="182" t="s">
        <v>3439</v>
      </c>
      <c r="C1578" s="182">
        <v>30</v>
      </c>
      <c r="D1578" s="182" t="s">
        <v>3499</v>
      </c>
      <c r="E1578" s="182" t="s">
        <v>3500</v>
      </c>
      <c r="F1578" s="182" t="s">
        <v>369</v>
      </c>
      <c r="G1578" s="298">
        <v>16</v>
      </c>
      <c r="H1578" s="298">
        <v>15330</v>
      </c>
      <c r="I1578" s="501">
        <f t="shared" si="47"/>
        <v>17130</v>
      </c>
      <c r="J1578" s="509">
        <v>16790</v>
      </c>
      <c r="K1578" s="501">
        <f t="shared" si="48"/>
        <v>17125.8</v>
      </c>
      <c r="L1578" s="504"/>
    </row>
    <row r="1579" spans="1:12" ht="40.5" x14ac:dyDescent="0.2">
      <c r="A1579" s="358" t="s">
        <v>2230</v>
      </c>
      <c r="B1579" s="182" t="s">
        <v>2233</v>
      </c>
      <c r="C1579" s="182">
        <v>30</v>
      </c>
      <c r="D1579" s="182" t="s">
        <v>3499</v>
      </c>
      <c r="E1579" s="182" t="s">
        <v>3500</v>
      </c>
      <c r="F1579" s="182" t="s">
        <v>369</v>
      </c>
      <c r="G1579" s="298">
        <v>16</v>
      </c>
      <c r="H1579" s="298">
        <v>4000</v>
      </c>
      <c r="I1579" s="501">
        <f t="shared" si="47"/>
        <v>4470</v>
      </c>
      <c r="J1579" s="509">
        <v>4380</v>
      </c>
      <c r="K1579" s="501">
        <f t="shared" si="48"/>
        <v>4467.6000000000004</v>
      </c>
      <c r="L1579" s="504"/>
    </row>
    <row r="1580" spans="1:12" ht="40.5" x14ac:dyDescent="0.2">
      <c r="A1580" s="358" t="s">
        <v>2231</v>
      </c>
      <c r="B1580" s="182" t="s">
        <v>2234</v>
      </c>
      <c r="C1580" s="182">
        <v>30</v>
      </c>
      <c r="D1580" s="182" t="s">
        <v>3499</v>
      </c>
      <c r="E1580" s="182" t="s">
        <v>3500</v>
      </c>
      <c r="F1580" s="182" t="s">
        <v>369</v>
      </c>
      <c r="G1580" s="298">
        <v>16</v>
      </c>
      <c r="H1580" s="298">
        <v>4000</v>
      </c>
      <c r="I1580" s="501">
        <f t="shared" si="47"/>
        <v>4470</v>
      </c>
      <c r="J1580" s="509">
        <v>4380</v>
      </c>
      <c r="K1580" s="501">
        <f t="shared" si="48"/>
        <v>4467.6000000000004</v>
      </c>
      <c r="L1580" s="504"/>
    </row>
    <row r="1581" spans="1:12" ht="40.5" x14ac:dyDescent="0.2">
      <c r="A1581" s="358" t="s">
        <v>2232</v>
      </c>
      <c r="B1581" s="182" t="s">
        <v>2235</v>
      </c>
      <c r="C1581" s="182">
        <v>30</v>
      </c>
      <c r="D1581" s="182" t="s">
        <v>3499</v>
      </c>
      <c r="E1581" s="182" t="s">
        <v>3500</v>
      </c>
      <c r="F1581" s="182" t="s">
        <v>369</v>
      </c>
      <c r="G1581" s="298">
        <v>16</v>
      </c>
      <c r="H1581" s="298">
        <v>4000</v>
      </c>
      <c r="I1581" s="501">
        <f t="shared" ref="I1581:I1644" si="49">CEILING(K1581,10)</f>
        <v>4470</v>
      </c>
      <c r="J1581" s="509">
        <v>4380</v>
      </c>
      <c r="K1581" s="501">
        <f t="shared" si="48"/>
        <v>4467.6000000000004</v>
      </c>
      <c r="L1581" s="504"/>
    </row>
    <row r="1582" spans="1:12" ht="40.5" x14ac:dyDescent="0.2">
      <c r="A1582" s="450" t="s">
        <v>2939</v>
      </c>
      <c r="B1582" s="451" t="s">
        <v>2940</v>
      </c>
      <c r="C1582" s="451">
        <v>30</v>
      </c>
      <c r="D1582" s="451" t="s">
        <v>1175</v>
      </c>
      <c r="E1582" s="451" t="s">
        <v>1175</v>
      </c>
      <c r="F1582" s="451" t="s">
        <v>369</v>
      </c>
      <c r="G1582" s="485">
        <v>7</v>
      </c>
      <c r="H1582" s="492">
        <v>383</v>
      </c>
      <c r="I1582" s="501">
        <f t="shared" si="49"/>
        <v>450</v>
      </c>
      <c r="J1582" s="509">
        <v>440</v>
      </c>
      <c r="K1582" s="501">
        <f t="shared" si="48"/>
        <v>448.8</v>
      </c>
      <c r="L1582" s="504"/>
    </row>
    <row r="1583" spans="1:12" ht="60.75" x14ac:dyDescent="0.2">
      <c r="A1583" s="319" t="s">
        <v>1430</v>
      </c>
      <c r="B1583" s="53" t="s">
        <v>738</v>
      </c>
      <c r="C1583" s="49"/>
      <c r="D1583" s="49"/>
      <c r="E1583" s="49"/>
      <c r="F1583" s="49"/>
      <c r="G1583" s="302"/>
      <c r="H1583" s="302"/>
      <c r="I1583" s="501">
        <f t="shared" si="49"/>
        <v>0</v>
      </c>
      <c r="J1583" s="347">
        <v>0</v>
      </c>
      <c r="K1583" s="501">
        <f t="shared" si="48"/>
        <v>0</v>
      </c>
      <c r="L1583" s="504"/>
    </row>
    <row r="1584" spans="1:12" x14ac:dyDescent="0.2">
      <c r="A1584" s="318"/>
      <c r="B1584" s="291" t="s">
        <v>2043</v>
      </c>
      <c r="C1584" s="291"/>
      <c r="D1584" s="291"/>
      <c r="E1584" s="291"/>
      <c r="F1584" s="291"/>
      <c r="G1584" s="299"/>
      <c r="H1584" s="299"/>
      <c r="I1584" s="501">
        <f t="shared" si="49"/>
        <v>0</v>
      </c>
      <c r="J1584" s="299"/>
      <c r="K1584" s="501">
        <f t="shared" si="48"/>
        <v>0</v>
      </c>
      <c r="L1584" s="504"/>
    </row>
    <row r="1585" spans="1:12" ht="134.44999999999999" customHeight="1" x14ac:dyDescent="0.2">
      <c r="A1585" s="321" t="s">
        <v>2044</v>
      </c>
      <c r="B1585" s="34" t="s">
        <v>3829</v>
      </c>
      <c r="C1585" s="25">
        <v>45</v>
      </c>
      <c r="D1585" s="26" t="s">
        <v>358</v>
      </c>
      <c r="E1585" s="26" t="s">
        <v>1618</v>
      </c>
      <c r="F1585" s="31" t="s">
        <v>369</v>
      </c>
      <c r="G1585" s="296">
        <v>130</v>
      </c>
      <c r="H1585" s="296">
        <v>104209</v>
      </c>
      <c r="I1585" s="501">
        <f t="shared" si="49"/>
        <v>116310</v>
      </c>
      <c r="J1585" s="509">
        <v>114020</v>
      </c>
      <c r="K1585" s="501">
        <f t="shared" si="48"/>
        <v>116300.4</v>
      </c>
      <c r="L1585" s="504"/>
    </row>
    <row r="1586" spans="1:12" ht="129" customHeight="1" x14ac:dyDescent="0.2">
      <c r="A1586" s="321" t="s">
        <v>2045</v>
      </c>
      <c r="B1586" s="34" t="s">
        <v>3830</v>
      </c>
      <c r="C1586" s="25">
        <v>45</v>
      </c>
      <c r="D1586" s="26" t="s">
        <v>358</v>
      </c>
      <c r="E1586" s="26" t="s">
        <v>1618</v>
      </c>
      <c r="F1586" s="31" t="s">
        <v>369</v>
      </c>
      <c r="G1586" s="296">
        <v>130</v>
      </c>
      <c r="H1586" s="296">
        <v>45262</v>
      </c>
      <c r="I1586" s="501">
        <f t="shared" si="49"/>
        <v>50530</v>
      </c>
      <c r="J1586" s="509">
        <v>49530</v>
      </c>
      <c r="K1586" s="501">
        <f t="shared" si="48"/>
        <v>50520.6</v>
      </c>
      <c r="L1586" s="504"/>
    </row>
    <row r="1587" spans="1:12" ht="121.5" x14ac:dyDescent="0.2">
      <c r="A1587" s="321" t="s">
        <v>2046</v>
      </c>
      <c r="B1587" s="34" t="s">
        <v>2146</v>
      </c>
      <c r="C1587" s="25">
        <v>45</v>
      </c>
      <c r="D1587" s="26" t="s">
        <v>358</v>
      </c>
      <c r="E1587" s="26" t="s">
        <v>1618</v>
      </c>
      <c r="F1587" s="31" t="s">
        <v>369</v>
      </c>
      <c r="G1587" s="296">
        <v>130</v>
      </c>
      <c r="H1587" s="296">
        <v>42104</v>
      </c>
      <c r="I1587" s="501">
        <f t="shared" si="49"/>
        <v>47000</v>
      </c>
      <c r="J1587" s="509">
        <v>46070</v>
      </c>
      <c r="K1587" s="501">
        <f t="shared" si="48"/>
        <v>46991.4</v>
      </c>
      <c r="L1587" s="504"/>
    </row>
    <row r="1588" spans="1:12" ht="121.5" x14ac:dyDescent="0.2">
      <c r="A1588" s="321" t="s">
        <v>2047</v>
      </c>
      <c r="B1588" s="34" t="s">
        <v>2147</v>
      </c>
      <c r="C1588" s="25">
        <v>45</v>
      </c>
      <c r="D1588" s="26" t="s">
        <v>358</v>
      </c>
      <c r="E1588" s="26" t="s">
        <v>1618</v>
      </c>
      <c r="F1588" s="31" t="s">
        <v>369</v>
      </c>
      <c r="G1588" s="296">
        <v>130</v>
      </c>
      <c r="H1588" s="296">
        <v>36841</v>
      </c>
      <c r="I1588" s="501">
        <f t="shared" si="49"/>
        <v>41130</v>
      </c>
      <c r="J1588" s="509">
        <v>40320</v>
      </c>
      <c r="K1588" s="501">
        <f t="shared" si="48"/>
        <v>41126.400000000001</v>
      </c>
      <c r="L1588" s="504"/>
    </row>
    <row r="1589" spans="1:12" ht="129" customHeight="1" x14ac:dyDescent="0.2">
      <c r="A1589" s="321" t="s">
        <v>2048</v>
      </c>
      <c r="B1589" s="34" t="s">
        <v>2148</v>
      </c>
      <c r="C1589" s="25">
        <v>45</v>
      </c>
      <c r="D1589" s="26" t="s">
        <v>358</v>
      </c>
      <c r="E1589" s="26" t="s">
        <v>1618</v>
      </c>
      <c r="F1589" s="31" t="s">
        <v>369</v>
      </c>
      <c r="G1589" s="296">
        <v>130</v>
      </c>
      <c r="H1589" s="296">
        <v>36841</v>
      </c>
      <c r="I1589" s="501">
        <f t="shared" si="49"/>
        <v>41130</v>
      </c>
      <c r="J1589" s="509">
        <v>40320</v>
      </c>
      <c r="K1589" s="501">
        <f t="shared" si="48"/>
        <v>41126.400000000001</v>
      </c>
      <c r="L1589" s="504"/>
    </row>
    <row r="1590" spans="1:12" ht="121.5" x14ac:dyDescent="0.2">
      <c r="A1590" s="321" t="s">
        <v>2049</v>
      </c>
      <c r="B1590" s="34" t="s">
        <v>2064</v>
      </c>
      <c r="C1590" s="25">
        <v>45</v>
      </c>
      <c r="D1590" s="26" t="s">
        <v>358</v>
      </c>
      <c r="E1590" s="26" t="s">
        <v>1618</v>
      </c>
      <c r="F1590" s="31" t="s">
        <v>369</v>
      </c>
      <c r="G1590" s="296">
        <v>130</v>
      </c>
      <c r="H1590" s="296">
        <v>36841</v>
      </c>
      <c r="I1590" s="501">
        <f t="shared" si="49"/>
        <v>41130</v>
      </c>
      <c r="J1590" s="509">
        <v>40320</v>
      </c>
      <c r="K1590" s="501">
        <f t="shared" si="48"/>
        <v>41126.400000000001</v>
      </c>
      <c r="L1590" s="504"/>
    </row>
    <row r="1591" spans="1:12" ht="121.5" x14ac:dyDescent="0.2">
      <c r="A1591" s="321" t="s">
        <v>2050</v>
      </c>
      <c r="B1591" s="34" t="s">
        <v>2065</v>
      </c>
      <c r="C1591" s="25">
        <v>45</v>
      </c>
      <c r="D1591" s="26" t="s">
        <v>358</v>
      </c>
      <c r="E1591" s="26" t="s">
        <v>1618</v>
      </c>
      <c r="F1591" s="31" t="s">
        <v>369</v>
      </c>
      <c r="G1591" s="296">
        <v>130</v>
      </c>
      <c r="H1591" s="296">
        <v>36841</v>
      </c>
      <c r="I1591" s="501">
        <f t="shared" si="49"/>
        <v>41130</v>
      </c>
      <c r="J1591" s="509">
        <v>40320</v>
      </c>
      <c r="K1591" s="501">
        <f t="shared" si="48"/>
        <v>41126.400000000001</v>
      </c>
      <c r="L1591" s="504"/>
    </row>
    <row r="1592" spans="1:12" ht="121.5" x14ac:dyDescent="0.2">
      <c r="A1592" s="321" t="s">
        <v>2051</v>
      </c>
      <c r="B1592" s="34" t="s">
        <v>2066</v>
      </c>
      <c r="C1592" s="25">
        <v>45</v>
      </c>
      <c r="D1592" s="26" t="s">
        <v>358</v>
      </c>
      <c r="E1592" s="26" t="s">
        <v>1618</v>
      </c>
      <c r="F1592" s="31" t="s">
        <v>369</v>
      </c>
      <c r="G1592" s="296">
        <v>130</v>
      </c>
      <c r="H1592" s="296">
        <v>36841</v>
      </c>
      <c r="I1592" s="501">
        <f t="shared" si="49"/>
        <v>41130</v>
      </c>
      <c r="J1592" s="509">
        <v>40320</v>
      </c>
      <c r="K1592" s="501">
        <f t="shared" si="48"/>
        <v>41126.400000000001</v>
      </c>
      <c r="L1592" s="504"/>
    </row>
    <row r="1593" spans="1:12" ht="121.5" x14ac:dyDescent="0.2">
      <c r="A1593" s="321" t="s">
        <v>2052</v>
      </c>
      <c r="B1593" s="34" t="s">
        <v>2067</v>
      </c>
      <c r="C1593" s="25">
        <v>45</v>
      </c>
      <c r="D1593" s="26" t="s">
        <v>358</v>
      </c>
      <c r="E1593" s="26" t="s">
        <v>1618</v>
      </c>
      <c r="F1593" s="31" t="s">
        <v>369</v>
      </c>
      <c r="G1593" s="296">
        <v>130</v>
      </c>
      <c r="H1593" s="296">
        <v>36841</v>
      </c>
      <c r="I1593" s="501">
        <f t="shared" si="49"/>
        <v>41130</v>
      </c>
      <c r="J1593" s="509">
        <v>40320</v>
      </c>
      <c r="K1593" s="501">
        <f t="shared" si="48"/>
        <v>41126.400000000001</v>
      </c>
      <c r="L1593" s="504"/>
    </row>
    <row r="1594" spans="1:12" ht="121.5" x14ac:dyDescent="0.2">
      <c r="A1594" s="321" t="s">
        <v>2053</v>
      </c>
      <c r="B1594" s="34" t="s">
        <v>2068</v>
      </c>
      <c r="C1594" s="25">
        <v>45</v>
      </c>
      <c r="D1594" s="26" t="s">
        <v>358</v>
      </c>
      <c r="E1594" s="26" t="s">
        <v>1618</v>
      </c>
      <c r="F1594" s="31" t="s">
        <v>369</v>
      </c>
      <c r="G1594" s="296">
        <v>130</v>
      </c>
      <c r="H1594" s="296">
        <v>36841</v>
      </c>
      <c r="I1594" s="501">
        <f t="shared" si="49"/>
        <v>41130</v>
      </c>
      <c r="J1594" s="509">
        <v>40320</v>
      </c>
      <c r="K1594" s="501">
        <f t="shared" si="48"/>
        <v>41126.400000000001</v>
      </c>
      <c r="L1594" s="504"/>
    </row>
    <row r="1595" spans="1:12" ht="126" customHeight="1" x14ac:dyDescent="0.2">
      <c r="A1595" s="321" t="s">
        <v>2054</v>
      </c>
      <c r="B1595" s="34" t="s">
        <v>2149</v>
      </c>
      <c r="C1595" s="25">
        <v>45</v>
      </c>
      <c r="D1595" s="26" t="s">
        <v>358</v>
      </c>
      <c r="E1595" s="26" t="s">
        <v>1618</v>
      </c>
      <c r="F1595" s="31" t="s">
        <v>369</v>
      </c>
      <c r="G1595" s="296">
        <v>130</v>
      </c>
      <c r="H1595" s="296">
        <v>36841</v>
      </c>
      <c r="I1595" s="501">
        <f t="shared" si="49"/>
        <v>41130</v>
      </c>
      <c r="J1595" s="509">
        <v>40320</v>
      </c>
      <c r="K1595" s="501">
        <f t="shared" si="48"/>
        <v>41126.400000000001</v>
      </c>
      <c r="L1595" s="504"/>
    </row>
    <row r="1596" spans="1:12" ht="121.5" x14ac:dyDescent="0.2">
      <c r="A1596" s="321" t="s">
        <v>2055</v>
      </c>
      <c r="B1596" s="34" t="s">
        <v>2069</v>
      </c>
      <c r="C1596" s="25">
        <v>45</v>
      </c>
      <c r="D1596" s="26" t="s">
        <v>358</v>
      </c>
      <c r="E1596" s="26" t="s">
        <v>1618</v>
      </c>
      <c r="F1596" s="31" t="s">
        <v>369</v>
      </c>
      <c r="G1596" s="296">
        <v>130</v>
      </c>
      <c r="H1596" s="296">
        <v>36841</v>
      </c>
      <c r="I1596" s="501">
        <f t="shared" si="49"/>
        <v>41130</v>
      </c>
      <c r="J1596" s="509">
        <v>40320</v>
      </c>
      <c r="K1596" s="501">
        <f t="shared" si="48"/>
        <v>41126.400000000001</v>
      </c>
      <c r="L1596" s="504"/>
    </row>
    <row r="1597" spans="1:12" ht="122.45" customHeight="1" x14ac:dyDescent="0.2">
      <c r="A1597" s="321" t="s">
        <v>2056</v>
      </c>
      <c r="B1597" s="34" t="s">
        <v>2070</v>
      </c>
      <c r="C1597" s="25">
        <v>45</v>
      </c>
      <c r="D1597" s="26" t="s">
        <v>358</v>
      </c>
      <c r="E1597" s="26" t="s">
        <v>1618</v>
      </c>
      <c r="F1597" s="31" t="s">
        <v>369</v>
      </c>
      <c r="G1597" s="296">
        <v>130</v>
      </c>
      <c r="H1597" s="296">
        <v>36841</v>
      </c>
      <c r="I1597" s="501">
        <f t="shared" si="49"/>
        <v>41130</v>
      </c>
      <c r="J1597" s="509">
        <v>40320</v>
      </c>
      <c r="K1597" s="501">
        <f t="shared" si="48"/>
        <v>41126.400000000001</v>
      </c>
      <c r="L1597" s="504"/>
    </row>
    <row r="1598" spans="1:12" ht="122.45" customHeight="1" x14ac:dyDescent="0.2">
      <c r="A1598" s="321" t="s">
        <v>2057</v>
      </c>
      <c r="B1598" s="34" t="s">
        <v>3816</v>
      </c>
      <c r="C1598" s="25">
        <v>45</v>
      </c>
      <c r="D1598" s="26" t="s">
        <v>358</v>
      </c>
      <c r="E1598" s="26" t="s">
        <v>1618</v>
      </c>
      <c r="F1598" s="31" t="s">
        <v>369</v>
      </c>
      <c r="G1598" s="296">
        <v>130</v>
      </c>
      <c r="H1598" s="296">
        <v>36841</v>
      </c>
      <c r="I1598" s="501">
        <f t="shared" si="49"/>
        <v>41130</v>
      </c>
      <c r="J1598" s="509">
        <v>40320</v>
      </c>
      <c r="K1598" s="501">
        <f t="shared" si="48"/>
        <v>41126.400000000001</v>
      </c>
      <c r="L1598" s="504"/>
    </row>
    <row r="1599" spans="1:12" ht="121.5" x14ac:dyDescent="0.2">
      <c r="A1599" s="321" t="s">
        <v>2058</v>
      </c>
      <c r="B1599" s="34" t="s">
        <v>3817</v>
      </c>
      <c r="C1599" s="25">
        <v>45</v>
      </c>
      <c r="D1599" s="26" t="s">
        <v>358</v>
      </c>
      <c r="E1599" s="26" t="s">
        <v>1618</v>
      </c>
      <c r="F1599" s="31" t="s">
        <v>369</v>
      </c>
      <c r="G1599" s="296">
        <v>130</v>
      </c>
      <c r="H1599" s="296">
        <v>36841</v>
      </c>
      <c r="I1599" s="501">
        <f t="shared" si="49"/>
        <v>41130</v>
      </c>
      <c r="J1599" s="509">
        <v>40320</v>
      </c>
      <c r="K1599" s="501">
        <f t="shared" si="48"/>
        <v>41126.400000000001</v>
      </c>
      <c r="L1599" s="504"/>
    </row>
    <row r="1600" spans="1:12" ht="121.5" x14ac:dyDescent="0.2">
      <c r="A1600" s="321" t="s">
        <v>2059</v>
      </c>
      <c r="B1600" s="34" t="s">
        <v>3818</v>
      </c>
      <c r="C1600" s="25">
        <v>45</v>
      </c>
      <c r="D1600" s="26" t="s">
        <v>358</v>
      </c>
      <c r="E1600" s="26" t="s">
        <v>1618</v>
      </c>
      <c r="F1600" s="31" t="s">
        <v>369</v>
      </c>
      <c r="G1600" s="296">
        <v>130</v>
      </c>
      <c r="H1600" s="296">
        <v>36841</v>
      </c>
      <c r="I1600" s="501">
        <f t="shared" si="49"/>
        <v>41130</v>
      </c>
      <c r="J1600" s="509">
        <v>40320</v>
      </c>
      <c r="K1600" s="501">
        <f t="shared" si="48"/>
        <v>41126.400000000001</v>
      </c>
      <c r="L1600" s="504"/>
    </row>
    <row r="1601" spans="1:12" ht="121.5" x14ac:dyDescent="0.2">
      <c r="A1601" s="321" t="s">
        <v>2060</v>
      </c>
      <c r="B1601" s="34" t="s">
        <v>3819</v>
      </c>
      <c r="C1601" s="25">
        <v>45</v>
      </c>
      <c r="D1601" s="26" t="s">
        <v>358</v>
      </c>
      <c r="E1601" s="26" t="s">
        <v>1618</v>
      </c>
      <c r="F1601" s="31" t="s">
        <v>369</v>
      </c>
      <c r="G1601" s="296">
        <v>130</v>
      </c>
      <c r="H1601" s="296">
        <v>36841</v>
      </c>
      <c r="I1601" s="501">
        <f t="shared" si="49"/>
        <v>41130</v>
      </c>
      <c r="J1601" s="509">
        <v>40320</v>
      </c>
      <c r="K1601" s="501">
        <f t="shared" si="48"/>
        <v>41126.400000000001</v>
      </c>
      <c r="L1601" s="504"/>
    </row>
    <row r="1602" spans="1:12" ht="138" customHeight="1" x14ac:dyDescent="0.2">
      <c r="A1602" s="321" t="s">
        <v>2061</v>
      </c>
      <c r="B1602" s="34" t="s">
        <v>2150</v>
      </c>
      <c r="C1602" s="25">
        <v>45</v>
      </c>
      <c r="D1602" s="26" t="s">
        <v>358</v>
      </c>
      <c r="E1602" s="26" t="s">
        <v>1618</v>
      </c>
      <c r="F1602" s="31" t="s">
        <v>369</v>
      </c>
      <c r="G1602" s="296">
        <v>130</v>
      </c>
      <c r="H1602" s="296">
        <v>36841</v>
      </c>
      <c r="I1602" s="501">
        <f t="shared" si="49"/>
        <v>41130</v>
      </c>
      <c r="J1602" s="509">
        <v>40320</v>
      </c>
      <c r="K1602" s="501">
        <f t="shared" si="48"/>
        <v>41126.400000000001</v>
      </c>
      <c r="L1602" s="504"/>
    </row>
    <row r="1603" spans="1:12" ht="121.5" x14ac:dyDescent="0.2">
      <c r="A1603" s="321" t="s">
        <v>2062</v>
      </c>
      <c r="B1603" s="34" t="s">
        <v>3820</v>
      </c>
      <c r="C1603" s="25">
        <v>45</v>
      </c>
      <c r="D1603" s="26" t="s">
        <v>358</v>
      </c>
      <c r="E1603" s="26" t="s">
        <v>1618</v>
      </c>
      <c r="F1603" s="31" t="s">
        <v>369</v>
      </c>
      <c r="G1603" s="296">
        <v>130</v>
      </c>
      <c r="H1603" s="296">
        <v>36841</v>
      </c>
      <c r="I1603" s="501">
        <f t="shared" si="49"/>
        <v>41130</v>
      </c>
      <c r="J1603" s="509">
        <v>40320</v>
      </c>
      <c r="K1603" s="501">
        <f t="shared" si="48"/>
        <v>41126.400000000001</v>
      </c>
      <c r="L1603" s="504"/>
    </row>
    <row r="1604" spans="1:12" ht="192" customHeight="1" x14ac:dyDescent="0.2">
      <c r="A1604" s="321" t="s">
        <v>2063</v>
      </c>
      <c r="B1604" s="34" t="s">
        <v>2938</v>
      </c>
      <c r="C1604" s="25">
        <v>45</v>
      </c>
      <c r="D1604" s="26" t="s">
        <v>358</v>
      </c>
      <c r="E1604" s="26" t="s">
        <v>1618</v>
      </c>
      <c r="F1604" s="31" t="s">
        <v>369</v>
      </c>
      <c r="G1604" s="296">
        <v>18</v>
      </c>
      <c r="H1604" s="296">
        <v>3157</v>
      </c>
      <c r="I1604" s="493">
        <f t="shared" si="49"/>
        <v>3540</v>
      </c>
      <c r="J1604" s="510">
        <v>3470</v>
      </c>
      <c r="K1604" s="501">
        <f t="shared" si="48"/>
        <v>3539.4</v>
      </c>
      <c r="L1604" s="504"/>
    </row>
    <row r="1605" spans="1:12" x14ac:dyDescent="0.2">
      <c r="A1605" s="315"/>
      <c r="B1605" s="292" t="s">
        <v>1674</v>
      </c>
      <c r="C1605" s="293"/>
      <c r="D1605" s="294"/>
      <c r="E1605" s="294"/>
      <c r="F1605" s="294"/>
      <c r="G1605" s="295"/>
      <c r="H1605" s="295"/>
      <c r="I1605" s="501">
        <f t="shared" si="49"/>
        <v>0</v>
      </c>
      <c r="J1605" s="295"/>
      <c r="K1605" s="501">
        <f t="shared" si="48"/>
        <v>0</v>
      </c>
      <c r="L1605" s="504"/>
    </row>
    <row r="1606" spans="1:12" x14ac:dyDescent="0.2">
      <c r="A1606" s="318"/>
      <c r="B1606" s="291" t="s">
        <v>2881</v>
      </c>
      <c r="C1606" s="291"/>
      <c r="D1606" s="291"/>
      <c r="E1606" s="291"/>
      <c r="F1606" s="291"/>
      <c r="G1606" s="299"/>
      <c r="H1606" s="299"/>
      <c r="I1606" s="501">
        <f t="shared" si="49"/>
        <v>0</v>
      </c>
      <c r="J1606" s="299"/>
      <c r="K1606" s="501">
        <f t="shared" si="48"/>
        <v>0</v>
      </c>
      <c r="L1606" s="504"/>
    </row>
    <row r="1607" spans="1:12" ht="60.75" x14ac:dyDescent="0.2">
      <c r="A1607" s="320" t="s">
        <v>370</v>
      </c>
      <c r="B1607" s="26" t="s">
        <v>2180</v>
      </c>
      <c r="C1607" s="306">
        <v>12</v>
      </c>
      <c r="D1607" s="26" t="s">
        <v>358</v>
      </c>
      <c r="E1607" s="26" t="s">
        <v>1620</v>
      </c>
      <c r="F1607" s="31" t="s">
        <v>369</v>
      </c>
      <c r="G1607" s="296">
        <v>14</v>
      </c>
      <c r="H1607" s="296">
        <v>2841</v>
      </c>
      <c r="I1607" s="501">
        <f t="shared" si="49"/>
        <v>3200</v>
      </c>
      <c r="J1607" s="509">
        <v>3130</v>
      </c>
      <c r="K1607" s="501">
        <f t="shared" si="48"/>
        <v>3192.6</v>
      </c>
      <c r="L1607" s="504"/>
    </row>
    <row r="1608" spans="1:12" ht="60.75" x14ac:dyDescent="0.2">
      <c r="A1608" s="320" t="s">
        <v>371</v>
      </c>
      <c r="B1608" s="26" t="s">
        <v>2181</v>
      </c>
      <c r="C1608" s="306">
        <v>12</v>
      </c>
      <c r="D1608" s="26" t="s">
        <v>358</v>
      </c>
      <c r="E1608" s="26" t="s">
        <v>1620</v>
      </c>
      <c r="F1608" s="31" t="s">
        <v>359</v>
      </c>
      <c r="G1608" s="296">
        <v>14</v>
      </c>
      <c r="H1608" s="296">
        <v>4209</v>
      </c>
      <c r="I1608" s="501">
        <f t="shared" si="49"/>
        <v>4710</v>
      </c>
      <c r="J1608" s="509">
        <v>4610</v>
      </c>
      <c r="K1608" s="501">
        <f t="shared" si="48"/>
        <v>4702.2</v>
      </c>
      <c r="L1608" s="504"/>
    </row>
    <row r="1609" spans="1:12" ht="60.75" x14ac:dyDescent="0.2">
      <c r="A1609" s="320" t="s">
        <v>372</v>
      </c>
      <c r="B1609" s="26" t="s">
        <v>2182</v>
      </c>
      <c r="C1609" s="306">
        <v>12</v>
      </c>
      <c r="D1609" s="26" t="s">
        <v>358</v>
      </c>
      <c r="E1609" s="26" t="s">
        <v>1620</v>
      </c>
      <c r="F1609" s="31" t="s">
        <v>369</v>
      </c>
      <c r="G1609" s="296">
        <v>14</v>
      </c>
      <c r="H1609" s="296">
        <v>2841</v>
      </c>
      <c r="I1609" s="501">
        <f t="shared" si="49"/>
        <v>3200</v>
      </c>
      <c r="J1609" s="509">
        <v>3130</v>
      </c>
      <c r="K1609" s="501">
        <f t="shared" si="48"/>
        <v>3192.6</v>
      </c>
      <c r="L1609" s="504"/>
    </row>
    <row r="1610" spans="1:12" ht="81" x14ac:dyDescent="0.2">
      <c r="A1610" s="320" t="s">
        <v>1965</v>
      </c>
      <c r="B1610" s="26" t="s">
        <v>2183</v>
      </c>
      <c r="C1610" s="306">
        <v>12</v>
      </c>
      <c r="D1610" s="26" t="s">
        <v>358</v>
      </c>
      <c r="E1610" s="26" t="s">
        <v>1620</v>
      </c>
      <c r="F1610" s="31" t="s">
        <v>369</v>
      </c>
      <c r="G1610" s="296">
        <v>14</v>
      </c>
      <c r="H1610" s="296">
        <v>2841</v>
      </c>
      <c r="I1610" s="501">
        <f t="shared" si="49"/>
        <v>3200</v>
      </c>
      <c r="J1610" s="509">
        <v>3130</v>
      </c>
      <c r="K1610" s="501">
        <f t="shared" si="48"/>
        <v>3192.6</v>
      </c>
      <c r="L1610" s="504"/>
    </row>
    <row r="1611" spans="1:12" ht="81" x14ac:dyDescent="0.2">
      <c r="A1611" s="320" t="s">
        <v>1966</v>
      </c>
      <c r="B1611" s="26" t="s">
        <v>2184</v>
      </c>
      <c r="C1611" s="306">
        <v>12</v>
      </c>
      <c r="D1611" s="26" t="s">
        <v>358</v>
      </c>
      <c r="E1611" s="26" t="s">
        <v>1620</v>
      </c>
      <c r="F1611" s="31" t="s">
        <v>359</v>
      </c>
      <c r="G1611" s="296">
        <v>14</v>
      </c>
      <c r="H1611" s="296">
        <v>3683</v>
      </c>
      <c r="I1611" s="501">
        <f t="shared" si="49"/>
        <v>4150</v>
      </c>
      <c r="J1611" s="509">
        <v>4060</v>
      </c>
      <c r="K1611" s="501">
        <f t="shared" si="48"/>
        <v>4141.2</v>
      </c>
      <c r="L1611" s="504"/>
    </row>
    <row r="1612" spans="1:12" ht="89.25" customHeight="1" x14ac:dyDescent="0.2">
      <c r="A1612" s="320" t="s">
        <v>3821</v>
      </c>
      <c r="B1612" s="26" t="s">
        <v>2151</v>
      </c>
      <c r="C1612" s="306">
        <v>12</v>
      </c>
      <c r="D1612" s="26" t="s">
        <v>358</v>
      </c>
      <c r="E1612" s="26" t="s">
        <v>1620</v>
      </c>
      <c r="F1612" s="31" t="s">
        <v>359</v>
      </c>
      <c r="G1612" s="296">
        <v>21</v>
      </c>
      <c r="H1612" s="296">
        <v>6841</v>
      </c>
      <c r="I1612" s="501">
        <f t="shared" si="49"/>
        <v>7650</v>
      </c>
      <c r="J1612" s="509">
        <v>7500</v>
      </c>
      <c r="K1612" s="501">
        <f t="shared" si="48"/>
        <v>7650</v>
      </c>
      <c r="L1612" s="504"/>
    </row>
    <row r="1613" spans="1:12" ht="60.75" x14ac:dyDescent="0.2">
      <c r="A1613" s="322" t="s">
        <v>373</v>
      </c>
      <c r="B1613" s="26" t="s">
        <v>2185</v>
      </c>
      <c r="C1613" s="306">
        <v>12</v>
      </c>
      <c r="D1613" s="26" t="s">
        <v>358</v>
      </c>
      <c r="E1613" s="26" t="s">
        <v>1620</v>
      </c>
      <c r="F1613" s="31" t="s">
        <v>369</v>
      </c>
      <c r="G1613" s="296">
        <v>14</v>
      </c>
      <c r="H1613" s="296">
        <v>2841</v>
      </c>
      <c r="I1613" s="501">
        <f t="shared" si="49"/>
        <v>3200</v>
      </c>
      <c r="J1613" s="509">
        <v>3130</v>
      </c>
      <c r="K1613" s="501">
        <f t="shared" si="48"/>
        <v>3192.6</v>
      </c>
      <c r="L1613" s="504"/>
    </row>
    <row r="1614" spans="1:12" ht="60.75" x14ac:dyDescent="0.2">
      <c r="A1614" s="322" t="s">
        <v>374</v>
      </c>
      <c r="B1614" s="26" t="s">
        <v>2186</v>
      </c>
      <c r="C1614" s="306">
        <v>12</v>
      </c>
      <c r="D1614" s="26" t="s">
        <v>358</v>
      </c>
      <c r="E1614" s="26" t="s">
        <v>1620</v>
      </c>
      <c r="F1614" s="31" t="s">
        <v>359</v>
      </c>
      <c r="G1614" s="296">
        <v>14</v>
      </c>
      <c r="H1614" s="296">
        <v>3683</v>
      </c>
      <c r="I1614" s="501">
        <f t="shared" si="49"/>
        <v>4150</v>
      </c>
      <c r="J1614" s="509">
        <v>4060</v>
      </c>
      <c r="K1614" s="501">
        <f t="shared" si="48"/>
        <v>4141.2</v>
      </c>
      <c r="L1614" s="504"/>
    </row>
    <row r="1615" spans="1:12" ht="60.75" x14ac:dyDescent="0.2">
      <c r="A1615" s="322" t="s">
        <v>375</v>
      </c>
      <c r="B1615" s="26" t="s">
        <v>2187</v>
      </c>
      <c r="C1615" s="306">
        <v>12</v>
      </c>
      <c r="D1615" s="26" t="s">
        <v>358</v>
      </c>
      <c r="E1615" s="26" t="s">
        <v>1620</v>
      </c>
      <c r="F1615" s="31" t="s">
        <v>359</v>
      </c>
      <c r="G1615" s="296">
        <v>14</v>
      </c>
      <c r="H1615" s="296">
        <v>3683</v>
      </c>
      <c r="I1615" s="501">
        <f t="shared" si="49"/>
        <v>4150</v>
      </c>
      <c r="J1615" s="509">
        <v>4060</v>
      </c>
      <c r="K1615" s="501">
        <f t="shared" si="48"/>
        <v>4141.2</v>
      </c>
      <c r="L1615" s="504"/>
    </row>
    <row r="1616" spans="1:12" ht="81" x14ac:dyDescent="0.2">
      <c r="A1616" s="322" t="s">
        <v>376</v>
      </c>
      <c r="B1616" s="26" t="s">
        <v>2188</v>
      </c>
      <c r="C1616" s="306">
        <v>12</v>
      </c>
      <c r="D1616" s="26" t="s">
        <v>358</v>
      </c>
      <c r="E1616" s="26" t="s">
        <v>1618</v>
      </c>
      <c r="F1616" s="31" t="s">
        <v>369</v>
      </c>
      <c r="G1616" s="296">
        <v>14</v>
      </c>
      <c r="H1616" s="296">
        <v>2630</v>
      </c>
      <c r="I1616" s="501">
        <f t="shared" si="49"/>
        <v>2960</v>
      </c>
      <c r="J1616" s="509">
        <v>2900</v>
      </c>
      <c r="K1616" s="501">
        <f t="shared" si="48"/>
        <v>2958</v>
      </c>
      <c r="L1616" s="504"/>
    </row>
    <row r="1617" spans="1:12" ht="81" x14ac:dyDescent="0.2">
      <c r="A1617" s="322" t="s">
        <v>377</v>
      </c>
      <c r="B1617" s="26" t="s">
        <v>2189</v>
      </c>
      <c r="C1617" s="306">
        <v>12</v>
      </c>
      <c r="D1617" s="26" t="s">
        <v>358</v>
      </c>
      <c r="E1617" s="26" t="s">
        <v>1618</v>
      </c>
      <c r="F1617" s="31" t="s">
        <v>359</v>
      </c>
      <c r="G1617" s="296">
        <v>14</v>
      </c>
      <c r="H1617" s="296">
        <v>3367</v>
      </c>
      <c r="I1617" s="501">
        <f t="shared" si="49"/>
        <v>3780</v>
      </c>
      <c r="J1617" s="509">
        <v>3700</v>
      </c>
      <c r="K1617" s="501">
        <f t="shared" si="48"/>
        <v>3774</v>
      </c>
      <c r="L1617" s="504"/>
    </row>
    <row r="1618" spans="1:12" x14ac:dyDescent="0.2">
      <c r="A1618" s="315"/>
      <c r="B1618" s="292" t="s">
        <v>3343</v>
      </c>
      <c r="C1618" s="293"/>
      <c r="D1618" s="294"/>
      <c r="E1618" s="294"/>
      <c r="F1618" s="294"/>
      <c r="G1618" s="295"/>
      <c r="H1618" s="295"/>
      <c r="I1618" s="501">
        <f t="shared" si="49"/>
        <v>0</v>
      </c>
      <c r="J1618" s="295"/>
      <c r="K1618" s="501">
        <f t="shared" si="48"/>
        <v>0</v>
      </c>
      <c r="L1618" s="504"/>
    </row>
    <row r="1619" spans="1:12" ht="141.75" x14ac:dyDescent="0.2">
      <c r="A1619" s="319" t="s">
        <v>1430</v>
      </c>
      <c r="B1619" s="39" t="s">
        <v>3263</v>
      </c>
      <c r="C1619" s="184"/>
      <c r="D1619" s="31"/>
      <c r="E1619" s="26"/>
      <c r="F1619" s="41"/>
      <c r="G1619" s="296"/>
      <c r="H1619" s="296"/>
      <c r="I1619" s="501">
        <f t="shared" si="49"/>
        <v>0</v>
      </c>
      <c r="J1619" s="347">
        <v>0</v>
      </c>
      <c r="K1619" s="501">
        <f t="shared" si="48"/>
        <v>0</v>
      </c>
      <c r="L1619" s="504"/>
    </row>
    <row r="1620" spans="1:12" ht="81" x14ac:dyDescent="0.2">
      <c r="A1620" s="319" t="s">
        <v>1430</v>
      </c>
      <c r="B1620" s="331" t="s">
        <v>1779</v>
      </c>
      <c r="C1620" s="184"/>
      <c r="D1620" s="31"/>
      <c r="E1620" s="26"/>
      <c r="F1620" s="41"/>
      <c r="G1620" s="296"/>
      <c r="H1620" s="296"/>
      <c r="I1620" s="501">
        <f t="shared" si="49"/>
        <v>0</v>
      </c>
      <c r="J1620" s="347">
        <v>0</v>
      </c>
      <c r="K1620" s="501">
        <f t="shared" si="48"/>
        <v>0</v>
      </c>
      <c r="L1620" s="504"/>
    </row>
    <row r="1621" spans="1:12" x14ac:dyDescent="0.2">
      <c r="A1621" s="318"/>
      <c r="B1621" s="291" t="s">
        <v>2869</v>
      </c>
      <c r="C1621" s="291"/>
      <c r="D1621" s="291"/>
      <c r="E1621" s="291"/>
      <c r="F1621" s="291"/>
      <c r="G1621" s="299"/>
      <c r="H1621" s="299"/>
      <c r="I1621" s="501">
        <f t="shared" si="49"/>
        <v>0</v>
      </c>
      <c r="J1621" s="299"/>
      <c r="K1621" s="501">
        <f t="shared" si="48"/>
        <v>0</v>
      </c>
      <c r="L1621" s="504"/>
    </row>
    <row r="1622" spans="1:12" ht="379.15" customHeight="1" x14ac:dyDescent="0.2">
      <c r="A1622" s="321" t="s">
        <v>2870</v>
      </c>
      <c r="B1622" s="196" t="s">
        <v>3440</v>
      </c>
      <c r="C1622" s="306">
        <v>13</v>
      </c>
      <c r="D1622" s="332" t="s">
        <v>2226</v>
      </c>
      <c r="E1622" s="26" t="s">
        <v>2227</v>
      </c>
      <c r="F1622" s="31" t="s">
        <v>359</v>
      </c>
      <c r="G1622" s="296">
        <v>4</v>
      </c>
      <c r="H1622" s="296">
        <v>3776</v>
      </c>
      <c r="I1622" s="501">
        <f t="shared" si="49"/>
        <v>4230</v>
      </c>
      <c r="J1622" s="509">
        <v>4140</v>
      </c>
      <c r="K1622" s="501">
        <f t="shared" si="48"/>
        <v>4222.8</v>
      </c>
      <c r="L1622" s="504"/>
    </row>
    <row r="1623" spans="1:12" ht="40.5" x14ac:dyDescent="0.2">
      <c r="A1623" s="319" t="s">
        <v>1430</v>
      </c>
      <c r="B1623" s="39" t="s">
        <v>3264</v>
      </c>
      <c r="C1623" s="186"/>
      <c r="D1623" s="31"/>
      <c r="E1623" s="26"/>
      <c r="F1623" s="31"/>
      <c r="G1623" s="296"/>
      <c r="H1623" s="296"/>
      <c r="I1623" s="501">
        <f t="shared" si="49"/>
        <v>0</v>
      </c>
      <c r="J1623" s="347">
        <v>0</v>
      </c>
      <c r="K1623" s="501">
        <f t="shared" si="48"/>
        <v>0</v>
      </c>
      <c r="L1623" s="504"/>
    </row>
    <row r="1624" spans="1:12" x14ac:dyDescent="0.2">
      <c r="A1624" s="318"/>
      <c r="B1624" s="291" t="s">
        <v>1675</v>
      </c>
      <c r="C1624" s="291"/>
      <c r="D1624" s="291"/>
      <c r="E1624" s="291"/>
      <c r="F1624" s="291"/>
      <c r="G1624" s="299"/>
      <c r="H1624" s="299"/>
      <c r="I1624" s="501">
        <f t="shared" si="49"/>
        <v>0</v>
      </c>
      <c r="J1624" s="299"/>
      <c r="K1624" s="501">
        <f t="shared" si="48"/>
        <v>0</v>
      </c>
      <c r="L1624" s="504"/>
    </row>
    <row r="1625" spans="1:12" ht="141.75" x14ac:dyDescent="0.2">
      <c r="A1625" s="321" t="s">
        <v>1676</v>
      </c>
      <c r="B1625" s="196" t="s">
        <v>3441</v>
      </c>
      <c r="C1625" s="306">
        <v>13</v>
      </c>
      <c r="D1625" s="31" t="s">
        <v>3274</v>
      </c>
      <c r="E1625" s="26" t="s">
        <v>1609</v>
      </c>
      <c r="F1625" s="31" t="s">
        <v>359</v>
      </c>
      <c r="G1625" s="296">
        <v>4</v>
      </c>
      <c r="H1625" s="296">
        <v>4598</v>
      </c>
      <c r="I1625" s="501">
        <f t="shared" si="49"/>
        <v>5150</v>
      </c>
      <c r="J1625" s="509">
        <v>5040</v>
      </c>
      <c r="K1625" s="501">
        <f t="shared" si="48"/>
        <v>5140.8</v>
      </c>
      <c r="L1625" s="504"/>
    </row>
    <row r="1626" spans="1:12" ht="40.5" x14ac:dyDescent="0.2">
      <c r="A1626" s="319" t="s">
        <v>1430</v>
      </c>
      <c r="B1626" s="39" t="s">
        <v>3264</v>
      </c>
      <c r="C1626" s="186"/>
      <c r="D1626" s="31"/>
      <c r="E1626" s="26"/>
      <c r="F1626" s="178"/>
      <c r="G1626" s="296"/>
      <c r="H1626" s="296"/>
      <c r="I1626" s="501">
        <f t="shared" si="49"/>
        <v>0</v>
      </c>
      <c r="J1626" s="347">
        <v>0</v>
      </c>
      <c r="K1626" s="501">
        <f t="shared" si="48"/>
        <v>0</v>
      </c>
      <c r="L1626" s="504"/>
    </row>
    <row r="1627" spans="1:12" x14ac:dyDescent="0.2">
      <c r="A1627" s="318"/>
      <c r="B1627" s="291" t="s">
        <v>2840</v>
      </c>
      <c r="C1627" s="291"/>
      <c r="D1627" s="291"/>
      <c r="E1627" s="291"/>
      <c r="F1627" s="291"/>
      <c r="G1627" s="299"/>
      <c r="H1627" s="299"/>
      <c r="I1627" s="501">
        <f t="shared" si="49"/>
        <v>0</v>
      </c>
      <c r="J1627" s="299"/>
      <c r="K1627" s="501">
        <f t="shared" si="48"/>
        <v>0</v>
      </c>
      <c r="L1627" s="504"/>
    </row>
    <row r="1628" spans="1:12" ht="162" x14ac:dyDescent="0.2">
      <c r="A1628" s="321" t="s">
        <v>3388</v>
      </c>
      <c r="B1628" s="35" t="s">
        <v>3442</v>
      </c>
      <c r="C1628" s="306">
        <v>13</v>
      </c>
      <c r="D1628" s="31" t="s">
        <v>3512</v>
      </c>
      <c r="E1628" s="26" t="s">
        <v>1607</v>
      </c>
      <c r="F1628" s="31" t="s">
        <v>3584</v>
      </c>
      <c r="G1628" s="296">
        <v>7</v>
      </c>
      <c r="H1628" s="296">
        <v>1155</v>
      </c>
      <c r="I1628" s="501">
        <f t="shared" si="49"/>
        <v>1320</v>
      </c>
      <c r="J1628" s="509">
        <v>1290</v>
      </c>
      <c r="K1628" s="501">
        <f t="shared" si="48"/>
        <v>1315.8</v>
      </c>
      <c r="L1628" s="504"/>
    </row>
    <row r="1629" spans="1:12" ht="162" x14ac:dyDescent="0.2">
      <c r="A1629" s="321" t="s">
        <v>3389</v>
      </c>
      <c r="B1629" s="35" t="s">
        <v>3443</v>
      </c>
      <c r="C1629" s="306">
        <v>13</v>
      </c>
      <c r="D1629" s="31" t="s">
        <v>3512</v>
      </c>
      <c r="E1629" s="26" t="s">
        <v>1607</v>
      </c>
      <c r="F1629" s="31" t="s">
        <v>3584</v>
      </c>
      <c r="G1629" s="296">
        <v>7</v>
      </c>
      <c r="H1629" s="296">
        <v>1835</v>
      </c>
      <c r="I1629" s="501">
        <f t="shared" si="49"/>
        <v>2080</v>
      </c>
      <c r="J1629" s="509">
        <v>2030</v>
      </c>
      <c r="K1629" s="501">
        <f t="shared" si="48"/>
        <v>2070.6</v>
      </c>
      <c r="L1629" s="504"/>
    </row>
    <row r="1630" spans="1:12" ht="162" x14ac:dyDescent="0.2">
      <c r="A1630" s="321" t="s">
        <v>3390</v>
      </c>
      <c r="B1630" s="35" t="s">
        <v>3444</v>
      </c>
      <c r="C1630" s="306">
        <v>13</v>
      </c>
      <c r="D1630" s="31" t="s">
        <v>3512</v>
      </c>
      <c r="E1630" s="26" t="s">
        <v>1607</v>
      </c>
      <c r="F1630" s="31" t="s">
        <v>3584</v>
      </c>
      <c r="G1630" s="296">
        <v>7</v>
      </c>
      <c r="H1630" s="296">
        <v>1265</v>
      </c>
      <c r="I1630" s="501">
        <f t="shared" si="49"/>
        <v>1430</v>
      </c>
      <c r="J1630" s="509">
        <v>1400</v>
      </c>
      <c r="K1630" s="501">
        <f t="shared" si="48"/>
        <v>1428</v>
      </c>
      <c r="L1630" s="504"/>
    </row>
    <row r="1631" spans="1:12" ht="162" x14ac:dyDescent="0.2">
      <c r="A1631" s="321" t="s">
        <v>3391</v>
      </c>
      <c r="B1631" s="35" t="s">
        <v>3445</v>
      </c>
      <c r="C1631" s="306">
        <v>13</v>
      </c>
      <c r="D1631" s="31" t="s">
        <v>3512</v>
      </c>
      <c r="E1631" s="26" t="s">
        <v>1607</v>
      </c>
      <c r="F1631" s="31" t="s">
        <v>3584</v>
      </c>
      <c r="G1631" s="296">
        <v>7</v>
      </c>
      <c r="H1631" s="296">
        <v>1850</v>
      </c>
      <c r="I1631" s="501">
        <f t="shared" si="49"/>
        <v>2090</v>
      </c>
      <c r="J1631" s="509">
        <v>2040</v>
      </c>
      <c r="K1631" s="501">
        <f t="shared" si="48"/>
        <v>2080.8000000000002</v>
      </c>
      <c r="L1631" s="504"/>
    </row>
    <row r="1632" spans="1:12" ht="40.5" x14ac:dyDescent="0.2">
      <c r="A1632" s="319" t="s">
        <v>1430</v>
      </c>
      <c r="B1632" s="39" t="s">
        <v>3264</v>
      </c>
      <c r="C1632" s="184"/>
      <c r="D1632" s="31"/>
      <c r="E1632" s="26"/>
      <c r="F1632" s="41"/>
      <c r="G1632" s="296"/>
      <c r="H1632" s="296"/>
      <c r="I1632" s="501">
        <f t="shared" si="49"/>
        <v>0</v>
      </c>
      <c r="J1632" s="347">
        <v>0</v>
      </c>
      <c r="K1632" s="501">
        <f t="shared" si="48"/>
        <v>0</v>
      </c>
      <c r="L1632" s="504"/>
    </row>
    <row r="1633" spans="1:12" x14ac:dyDescent="0.2">
      <c r="A1633" s="318"/>
      <c r="B1633" s="291" t="s">
        <v>261</v>
      </c>
      <c r="C1633" s="291"/>
      <c r="D1633" s="291"/>
      <c r="E1633" s="291"/>
      <c r="F1633" s="291"/>
      <c r="G1633" s="299"/>
      <c r="H1633" s="299"/>
      <c r="I1633" s="501">
        <f t="shared" si="49"/>
        <v>0</v>
      </c>
      <c r="J1633" s="299"/>
      <c r="K1633" s="501">
        <f t="shared" ref="K1633:K1696" si="50">J1633+(J1633*2/100)</f>
        <v>0</v>
      </c>
      <c r="L1633" s="504"/>
    </row>
    <row r="1634" spans="1:12" ht="81" x14ac:dyDescent="0.2">
      <c r="A1634" s="321" t="s">
        <v>3388</v>
      </c>
      <c r="B1634" s="34" t="s">
        <v>3265</v>
      </c>
      <c r="C1634" s="306">
        <v>13</v>
      </c>
      <c r="D1634" s="31" t="s">
        <v>3266</v>
      </c>
      <c r="E1634" s="26" t="s">
        <v>1608</v>
      </c>
      <c r="F1634" s="31" t="s">
        <v>3584</v>
      </c>
      <c r="G1634" s="296">
        <v>8</v>
      </c>
      <c r="H1634" s="296">
        <v>1535</v>
      </c>
      <c r="I1634" s="517">
        <f t="shared" si="49"/>
        <v>1320</v>
      </c>
      <c r="J1634" s="511">
        <v>1290</v>
      </c>
      <c r="K1634" s="501">
        <f t="shared" si="50"/>
        <v>1315.8</v>
      </c>
      <c r="L1634" s="504"/>
    </row>
    <row r="1635" spans="1:12" x14ac:dyDescent="0.2">
      <c r="A1635" s="318"/>
      <c r="B1635" s="291" t="s">
        <v>2841</v>
      </c>
      <c r="C1635" s="291"/>
      <c r="D1635" s="291"/>
      <c r="E1635" s="291"/>
      <c r="F1635" s="291"/>
      <c r="G1635" s="299"/>
      <c r="H1635" s="299"/>
      <c r="I1635" s="501">
        <f t="shared" si="49"/>
        <v>0</v>
      </c>
      <c r="J1635" s="299"/>
      <c r="K1635" s="501">
        <f t="shared" si="50"/>
        <v>0</v>
      </c>
      <c r="L1635" s="504"/>
    </row>
    <row r="1636" spans="1:12" ht="101.25" x14ac:dyDescent="0.2">
      <c r="A1636" s="321" t="s">
        <v>2842</v>
      </c>
      <c r="B1636" s="35" t="s">
        <v>3446</v>
      </c>
      <c r="C1636" s="306">
        <v>13</v>
      </c>
      <c r="D1636" s="31" t="s">
        <v>3267</v>
      </c>
      <c r="E1636" s="26" t="s">
        <v>1622</v>
      </c>
      <c r="F1636" s="31" t="s">
        <v>3584</v>
      </c>
      <c r="G1636" s="296">
        <v>7</v>
      </c>
      <c r="H1636" s="296">
        <v>1155</v>
      </c>
      <c r="I1636" s="501">
        <f t="shared" si="49"/>
        <v>1320</v>
      </c>
      <c r="J1636" s="509">
        <v>1290</v>
      </c>
      <c r="K1636" s="501">
        <f t="shared" si="50"/>
        <v>1315.8</v>
      </c>
      <c r="L1636" s="504"/>
    </row>
    <row r="1637" spans="1:12" ht="101.25" x14ac:dyDescent="0.2">
      <c r="A1637" s="321" t="s">
        <v>2843</v>
      </c>
      <c r="B1637" s="35" t="s">
        <v>3447</v>
      </c>
      <c r="C1637" s="306">
        <v>13</v>
      </c>
      <c r="D1637" s="31" t="s">
        <v>3267</v>
      </c>
      <c r="E1637" s="26" t="s">
        <v>1622</v>
      </c>
      <c r="F1637" s="31" t="s">
        <v>3584</v>
      </c>
      <c r="G1637" s="296">
        <v>7</v>
      </c>
      <c r="H1637" s="296">
        <v>1835</v>
      </c>
      <c r="I1637" s="501">
        <f t="shared" si="49"/>
        <v>2080</v>
      </c>
      <c r="J1637" s="509">
        <v>2030</v>
      </c>
      <c r="K1637" s="501">
        <f t="shared" si="50"/>
        <v>2070.6</v>
      </c>
      <c r="L1637" s="504"/>
    </row>
    <row r="1638" spans="1:12" ht="101.25" x14ac:dyDescent="0.2">
      <c r="A1638" s="321" t="s">
        <v>2844</v>
      </c>
      <c r="B1638" s="35" t="s">
        <v>3448</v>
      </c>
      <c r="C1638" s="306">
        <v>13</v>
      </c>
      <c r="D1638" s="31" t="s">
        <v>3267</v>
      </c>
      <c r="E1638" s="26" t="s">
        <v>1622</v>
      </c>
      <c r="F1638" s="31" t="s">
        <v>3584</v>
      </c>
      <c r="G1638" s="296">
        <v>7</v>
      </c>
      <c r="H1638" s="296">
        <v>1265</v>
      </c>
      <c r="I1638" s="501">
        <f t="shared" si="49"/>
        <v>1430</v>
      </c>
      <c r="J1638" s="509">
        <v>1400</v>
      </c>
      <c r="K1638" s="501">
        <f t="shared" si="50"/>
        <v>1428</v>
      </c>
      <c r="L1638" s="504"/>
    </row>
    <row r="1639" spans="1:12" ht="101.25" x14ac:dyDescent="0.2">
      <c r="A1639" s="321" t="s">
        <v>2845</v>
      </c>
      <c r="B1639" s="35" t="s">
        <v>3449</v>
      </c>
      <c r="C1639" s="306">
        <v>13</v>
      </c>
      <c r="D1639" s="31" t="s">
        <v>3267</v>
      </c>
      <c r="E1639" s="26" t="s">
        <v>1622</v>
      </c>
      <c r="F1639" s="31" t="s">
        <v>3584</v>
      </c>
      <c r="G1639" s="296">
        <v>7</v>
      </c>
      <c r="H1639" s="296">
        <v>1850</v>
      </c>
      <c r="I1639" s="501">
        <f t="shared" si="49"/>
        <v>2090</v>
      </c>
      <c r="J1639" s="509">
        <v>2040</v>
      </c>
      <c r="K1639" s="501">
        <f t="shared" si="50"/>
        <v>2080.8000000000002</v>
      </c>
      <c r="L1639" s="504"/>
    </row>
    <row r="1640" spans="1:12" ht="40.5" x14ac:dyDescent="0.2">
      <c r="A1640" s="319" t="s">
        <v>1430</v>
      </c>
      <c r="B1640" s="39" t="s">
        <v>3264</v>
      </c>
      <c r="C1640" s="186"/>
      <c r="D1640" s="31"/>
      <c r="E1640" s="26"/>
      <c r="F1640" s="178"/>
      <c r="G1640" s="296"/>
      <c r="H1640" s="296"/>
      <c r="I1640" s="501">
        <f t="shared" si="49"/>
        <v>0</v>
      </c>
      <c r="J1640" s="347">
        <v>0</v>
      </c>
      <c r="K1640" s="501">
        <f t="shared" si="50"/>
        <v>0</v>
      </c>
      <c r="L1640" s="504"/>
    </row>
    <row r="1641" spans="1:12" x14ac:dyDescent="0.2">
      <c r="A1641" s="318"/>
      <c r="B1641" s="291" t="s">
        <v>3268</v>
      </c>
      <c r="C1641" s="291"/>
      <c r="D1641" s="291"/>
      <c r="E1641" s="291"/>
      <c r="F1641" s="291"/>
      <c r="G1641" s="299"/>
      <c r="H1641" s="299"/>
      <c r="I1641" s="501">
        <f t="shared" si="49"/>
        <v>0</v>
      </c>
      <c r="J1641" s="299"/>
      <c r="K1641" s="501">
        <f t="shared" si="50"/>
        <v>0</v>
      </c>
      <c r="L1641" s="504"/>
    </row>
    <row r="1642" spans="1:12" ht="101.25" x14ac:dyDescent="0.2">
      <c r="A1642" s="321" t="s">
        <v>3269</v>
      </c>
      <c r="B1642" s="35" t="s">
        <v>3450</v>
      </c>
      <c r="C1642" s="306">
        <v>13</v>
      </c>
      <c r="D1642" s="31" t="s">
        <v>3270</v>
      </c>
      <c r="E1642" s="26" t="s">
        <v>3271</v>
      </c>
      <c r="F1642" s="31" t="s">
        <v>3584</v>
      </c>
      <c r="G1642" s="296">
        <v>5</v>
      </c>
      <c r="H1642" s="296">
        <v>1465</v>
      </c>
      <c r="I1642" s="501">
        <f t="shared" si="49"/>
        <v>1660</v>
      </c>
      <c r="J1642" s="509">
        <v>1620</v>
      </c>
      <c r="K1642" s="501">
        <f t="shared" si="50"/>
        <v>1652.4</v>
      </c>
      <c r="L1642" s="504"/>
    </row>
    <row r="1643" spans="1:12" ht="40.5" x14ac:dyDescent="0.2">
      <c r="A1643" s="319" t="s">
        <v>1430</v>
      </c>
      <c r="B1643" s="39" t="s">
        <v>3264</v>
      </c>
      <c r="C1643" s="186"/>
      <c r="D1643" s="31"/>
      <c r="E1643" s="26"/>
      <c r="F1643" s="178"/>
      <c r="G1643" s="296"/>
      <c r="H1643" s="296"/>
      <c r="I1643" s="501">
        <f t="shared" si="49"/>
        <v>0</v>
      </c>
      <c r="J1643" s="347">
        <v>0</v>
      </c>
      <c r="K1643" s="501">
        <f t="shared" si="50"/>
        <v>0</v>
      </c>
      <c r="L1643" s="504"/>
    </row>
    <row r="1644" spans="1:12" x14ac:dyDescent="0.2">
      <c r="A1644" s="318"/>
      <c r="B1644" s="291" t="s">
        <v>2846</v>
      </c>
      <c r="C1644" s="291"/>
      <c r="D1644" s="291"/>
      <c r="E1644" s="291"/>
      <c r="F1644" s="291"/>
      <c r="G1644" s="299"/>
      <c r="H1644" s="299"/>
      <c r="I1644" s="501">
        <f t="shared" si="49"/>
        <v>0</v>
      </c>
      <c r="J1644" s="299"/>
      <c r="K1644" s="501">
        <f t="shared" si="50"/>
        <v>0</v>
      </c>
      <c r="L1644" s="504"/>
    </row>
    <row r="1645" spans="1:12" ht="141.75" x14ac:dyDescent="0.2">
      <c r="A1645" s="320"/>
      <c r="B1645" s="31" t="s">
        <v>3272</v>
      </c>
      <c r="C1645" s="186"/>
      <c r="D1645" s="31"/>
      <c r="E1645" s="26"/>
      <c r="F1645" s="178"/>
      <c r="G1645" s="296"/>
      <c r="H1645" s="296"/>
      <c r="I1645" s="501">
        <f t="shared" ref="I1645:I1708" si="51">CEILING(K1645,10)</f>
        <v>0</v>
      </c>
      <c r="J1645" s="347">
        <v>0</v>
      </c>
      <c r="K1645" s="501">
        <f t="shared" si="50"/>
        <v>0</v>
      </c>
      <c r="L1645" s="504"/>
    </row>
    <row r="1646" spans="1:12" ht="60.75" x14ac:dyDescent="0.2">
      <c r="A1646" s="319" t="s">
        <v>1430</v>
      </c>
      <c r="B1646" s="39" t="s">
        <v>3273</v>
      </c>
      <c r="C1646" s="186"/>
      <c r="D1646" s="31"/>
      <c r="E1646" s="26"/>
      <c r="F1646" s="178"/>
      <c r="G1646" s="296"/>
      <c r="H1646" s="296"/>
      <c r="I1646" s="501">
        <f t="shared" si="51"/>
        <v>0</v>
      </c>
      <c r="J1646" s="347">
        <v>0</v>
      </c>
      <c r="K1646" s="501">
        <f t="shared" si="50"/>
        <v>0</v>
      </c>
      <c r="L1646" s="504"/>
    </row>
    <row r="1647" spans="1:12" ht="303.75" x14ac:dyDescent="0.2">
      <c r="A1647" s="321" t="s">
        <v>2849</v>
      </c>
      <c r="B1647" s="35" t="s">
        <v>3451</v>
      </c>
      <c r="C1647" s="306">
        <v>13</v>
      </c>
      <c r="D1647" s="31" t="s">
        <v>3513</v>
      </c>
      <c r="E1647" s="26" t="s">
        <v>1600</v>
      </c>
      <c r="F1647" s="31" t="s">
        <v>3584</v>
      </c>
      <c r="G1647" s="296">
        <v>7</v>
      </c>
      <c r="H1647" s="296">
        <v>1155</v>
      </c>
      <c r="I1647" s="501">
        <f t="shared" si="51"/>
        <v>1320</v>
      </c>
      <c r="J1647" s="509">
        <v>1290</v>
      </c>
      <c r="K1647" s="501">
        <f t="shared" si="50"/>
        <v>1315.8</v>
      </c>
      <c r="L1647" s="504"/>
    </row>
    <row r="1648" spans="1:12" ht="303.75" x14ac:dyDescent="0.2">
      <c r="A1648" s="321" t="s">
        <v>2850</v>
      </c>
      <c r="B1648" s="35" t="s">
        <v>3452</v>
      </c>
      <c r="C1648" s="306">
        <v>13</v>
      </c>
      <c r="D1648" s="31" t="s">
        <v>3513</v>
      </c>
      <c r="E1648" s="26" t="s">
        <v>1607</v>
      </c>
      <c r="F1648" s="31" t="s">
        <v>3584</v>
      </c>
      <c r="G1648" s="296">
        <v>7</v>
      </c>
      <c r="H1648" s="296">
        <v>1835</v>
      </c>
      <c r="I1648" s="501">
        <f t="shared" si="51"/>
        <v>2080</v>
      </c>
      <c r="J1648" s="509">
        <v>2030</v>
      </c>
      <c r="K1648" s="501">
        <f t="shared" si="50"/>
        <v>2070.6</v>
      </c>
      <c r="L1648" s="504"/>
    </row>
    <row r="1649" spans="1:12" ht="303.75" x14ac:dyDescent="0.2">
      <c r="A1649" s="321" t="s">
        <v>2851</v>
      </c>
      <c r="B1649" s="35" t="s">
        <v>3453</v>
      </c>
      <c r="C1649" s="306">
        <v>13</v>
      </c>
      <c r="D1649" s="31" t="s">
        <v>3513</v>
      </c>
      <c r="E1649" s="26" t="s">
        <v>1607</v>
      </c>
      <c r="F1649" s="31" t="s">
        <v>3584</v>
      </c>
      <c r="G1649" s="296">
        <v>7</v>
      </c>
      <c r="H1649" s="296">
        <v>1265</v>
      </c>
      <c r="I1649" s="501">
        <f t="shared" si="51"/>
        <v>1430</v>
      </c>
      <c r="J1649" s="509">
        <v>1400</v>
      </c>
      <c r="K1649" s="501">
        <f t="shared" si="50"/>
        <v>1428</v>
      </c>
      <c r="L1649" s="504"/>
    </row>
    <row r="1650" spans="1:12" ht="303.75" x14ac:dyDescent="0.2">
      <c r="A1650" s="321" t="s">
        <v>2852</v>
      </c>
      <c r="B1650" s="35" t="s">
        <v>3454</v>
      </c>
      <c r="C1650" s="306">
        <v>13</v>
      </c>
      <c r="D1650" s="31" t="s">
        <v>3513</v>
      </c>
      <c r="E1650" s="26" t="s">
        <v>1607</v>
      </c>
      <c r="F1650" s="31" t="s">
        <v>3584</v>
      </c>
      <c r="G1650" s="296">
        <v>7</v>
      </c>
      <c r="H1650" s="296">
        <v>1850</v>
      </c>
      <c r="I1650" s="501">
        <f t="shared" si="51"/>
        <v>2090</v>
      </c>
      <c r="J1650" s="509">
        <v>2040</v>
      </c>
      <c r="K1650" s="501">
        <f t="shared" si="50"/>
        <v>2080.8000000000002</v>
      </c>
      <c r="L1650" s="504"/>
    </row>
    <row r="1651" spans="1:12" ht="40.5" x14ac:dyDescent="0.2">
      <c r="A1651" s="319" t="s">
        <v>1430</v>
      </c>
      <c r="B1651" s="39" t="s">
        <v>3264</v>
      </c>
      <c r="C1651" s="186"/>
      <c r="D1651" s="31"/>
      <c r="E1651" s="26"/>
      <c r="F1651" s="178"/>
      <c r="G1651" s="296"/>
      <c r="H1651" s="296"/>
      <c r="I1651" s="501">
        <f t="shared" si="51"/>
        <v>0</v>
      </c>
      <c r="J1651" s="347">
        <v>0</v>
      </c>
      <c r="K1651" s="501">
        <f t="shared" si="50"/>
        <v>0</v>
      </c>
      <c r="L1651" s="504"/>
    </row>
    <row r="1652" spans="1:12" x14ac:dyDescent="0.2">
      <c r="A1652" s="318"/>
      <c r="B1652" s="291" t="s">
        <v>2847</v>
      </c>
      <c r="C1652" s="291"/>
      <c r="D1652" s="291"/>
      <c r="E1652" s="291"/>
      <c r="F1652" s="291"/>
      <c r="G1652" s="299"/>
      <c r="H1652" s="299"/>
      <c r="I1652" s="501">
        <f t="shared" si="51"/>
        <v>0</v>
      </c>
      <c r="J1652" s="299"/>
      <c r="K1652" s="501">
        <f t="shared" si="50"/>
        <v>0</v>
      </c>
      <c r="L1652" s="504"/>
    </row>
    <row r="1653" spans="1:12" ht="121.5" x14ac:dyDescent="0.2">
      <c r="A1653" s="321" t="s">
        <v>2853</v>
      </c>
      <c r="B1653" s="35" t="s">
        <v>1412</v>
      </c>
      <c r="C1653" s="306">
        <v>13</v>
      </c>
      <c r="D1653" s="31" t="s">
        <v>3274</v>
      </c>
      <c r="E1653" s="26" t="s">
        <v>1609</v>
      </c>
      <c r="F1653" s="31" t="s">
        <v>3584</v>
      </c>
      <c r="G1653" s="296">
        <v>7</v>
      </c>
      <c r="H1653" s="296">
        <v>1155</v>
      </c>
      <c r="I1653" s="501">
        <f t="shared" si="51"/>
        <v>1320</v>
      </c>
      <c r="J1653" s="509">
        <v>1290</v>
      </c>
      <c r="K1653" s="501">
        <f t="shared" si="50"/>
        <v>1315.8</v>
      </c>
      <c r="L1653" s="504"/>
    </row>
    <row r="1654" spans="1:12" ht="121.5" x14ac:dyDescent="0.2">
      <c r="A1654" s="321" t="s">
        <v>2854</v>
      </c>
      <c r="B1654" s="35" t="s">
        <v>1413</v>
      </c>
      <c r="C1654" s="306">
        <v>13</v>
      </c>
      <c r="D1654" s="31" t="s">
        <v>3274</v>
      </c>
      <c r="E1654" s="26" t="s">
        <v>1609</v>
      </c>
      <c r="F1654" s="31" t="s">
        <v>3584</v>
      </c>
      <c r="G1654" s="296">
        <v>7</v>
      </c>
      <c r="H1654" s="296">
        <v>1835</v>
      </c>
      <c r="I1654" s="501">
        <f t="shared" si="51"/>
        <v>2080</v>
      </c>
      <c r="J1654" s="509">
        <v>2030</v>
      </c>
      <c r="K1654" s="501">
        <f t="shared" si="50"/>
        <v>2070.6</v>
      </c>
      <c r="L1654" s="504"/>
    </row>
    <row r="1655" spans="1:12" ht="121.5" x14ac:dyDescent="0.2">
      <c r="A1655" s="321" t="s">
        <v>2855</v>
      </c>
      <c r="B1655" s="35" t="s">
        <v>1414</v>
      </c>
      <c r="C1655" s="306">
        <v>13</v>
      </c>
      <c r="D1655" s="31" t="s">
        <v>3274</v>
      </c>
      <c r="E1655" s="26" t="s">
        <v>1609</v>
      </c>
      <c r="F1655" s="31" t="s">
        <v>3584</v>
      </c>
      <c r="G1655" s="296">
        <v>7</v>
      </c>
      <c r="H1655" s="296">
        <v>1265</v>
      </c>
      <c r="I1655" s="501">
        <f t="shared" si="51"/>
        <v>1430</v>
      </c>
      <c r="J1655" s="509">
        <v>1400</v>
      </c>
      <c r="K1655" s="501">
        <f t="shared" si="50"/>
        <v>1428</v>
      </c>
      <c r="L1655" s="504"/>
    </row>
    <row r="1656" spans="1:12" ht="121.5" x14ac:dyDescent="0.2">
      <c r="A1656" s="321" t="s">
        <v>2856</v>
      </c>
      <c r="B1656" s="35" t="s">
        <v>1415</v>
      </c>
      <c r="C1656" s="306">
        <v>13</v>
      </c>
      <c r="D1656" s="31" t="s">
        <v>3274</v>
      </c>
      <c r="E1656" s="26" t="s">
        <v>1609</v>
      </c>
      <c r="F1656" s="31" t="s">
        <v>3584</v>
      </c>
      <c r="G1656" s="296">
        <v>7</v>
      </c>
      <c r="H1656" s="296">
        <v>1850</v>
      </c>
      <c r="I1656" s="501">
        <f t="shared" si="51"/>
        <v>2090</v>
      </c>
      <c r="J1656" s="509">
        <v>2040</v>
      </c>
      <c r="K1656" s="501">
        <f t="shared" si="50"/>
        <v>2080.8000000000002</v>
      </c>
      <c r="L1656" s="504"/>
    </row>
    <row r="1657" spans="1:12" ht="40.5" x14ac:dyDescent="0.2">
      <c r="A1657" s="319" t="s">
        <v>1430</v>
      </c>
      <c r="B1657" s="39" t="s">
        <v>3264</v>
      </c>
      <c r="C1657" s="186"/>
      <c r="D1657" s="31"/>
      <c r="E1657" s="26"/>
      <c r="F1657" s="178"/>
      <c r="G1657" s="296"/>
      <c r="H1657" s="296"/>
      <c r="I1657" s="501">
        <f t="shared" si="51"/>
        <v>0</v>
      </c>
      <c r="J1657" s="347">
        <v>0</v>
      </c>
      <c r="K1657" s="501">
        <f t="shared" si="50"/>
        <v>0</v>
      </c>
      <c r="L1657" s="504"/>
    </row>
    <row r="1658" spans="1:12" ht="60.75" x14ac:dyDescent="0.2">
      <c r="A1658" s="321" t="s">
        <v>3275</v>
      </c>
      <c r="B1658" s="35" t="s">
        <v>1416</v>
      </c>
      <c r="C1658" s="306">
        <v>13</v>
      </c>
      <c r="D1658" s="31" t="s">
        <v>3514</v>
      </c>
      <c r="E1658" s="26" t="s">
        <v>78</v>
      </c>
      <c r="F1658" s="31" t="s">
        <v>3584</v>
      </c>
      <c r="G1658" s="296">
        <v>8</v>
      </c>
      <c r="H1658" s="296">
        <v>635</v>
      </c>
      <c r="I1658" s="501">
        <f t="shared" si="51"/>
        <v>750</v>
      </c>
      <c r="J1658" s="509">
        <v>730</v>
      </c>
      <c r="K1658" s="501">
        <f t="shared" si="50"/>
        <v>744.6</v>
      </c>
      <c r="L1658" s="504"/>
    </row>
    <row r="1659" spans="1:12" x14ac:dyDescent="0.2">
      <c r="A1659" s="319" t="s">
        <v>1430</v>
      </c>
      <c r="B1659" s="39" t="s">
        <v>3276</v>
      </c>
      <c r="C1659" s="186"/>
      <c r="D1659" s="31"/>
      <c r="E1659" s="26"/>
      <c r="F1659" s="178"/>
      <c r="G1659" s="296"/>
      <c r="H1659" s="296"/>
      <c r="I1659" s="501">
        <f t="shared" si="51"/>
        <v>0</v>
      </c>
      <c r="J1659" s="347">
        <v>0</v>
      </c>
      <c r="K1659" s="501">
        <f t="shared" si="50"/>
        <v>0</v>
      </c>
      <c r="L1659" s="504"/>
    </row>
    <row r="1660" spans="1:12" x14ac:dyDescent="0.2">
      <c r="A1660" s="318"/>
      <c r="B1660" s="291" t="s">
        <v>3277</v>
      </c>
      <c r="C1660" s="291"/>
      <c r="D1660" s="291"/>
      <c r="E1660" s="291"/>
      <c r="F1660" s="291"/>
      <c r="G1660" s="299"/>
      <c r="H1660" s="299"/>
      <c r="I1660" s="501">
        <f t="shared" si="51"/>
        <v>0</v>
      </c>
      <c r="J1660" s="299"/>
      <c r="K1660" s="501">
        <f t="shared" si="50"/>
        <v>0</v>
      </c>
      <c r="L1660" s="504"/>
    </row>
    <row r="1661" spans="1:12" ht="60.75" x14ac:dyDescent="0.2">
      <c r="A1661" s="320"/>
      <c r="B1661" s="31" t="s">
        <v>3278</v>
      </c>
      <c r="C1661" s="186"/>
      <c r="D1661" s="31"/>
      <c r="E1661" s="26"/>
      <c r="F1661" s="178"/>
      <c r="G1661" s="296"/>
      <c r="H1661" s="296"/>
      <c r="I1661" s="501">
        <f t="shared" si="51"/>
        <v>0</v>
      </c>
      <c r="J1661" s="347">
        <v>0</v>
      </c>
      <c r="K1661" s="501">
        <f t="shared" si="50"/>
        <v>0</v>
      </c>
      <c r="L1661" s="504"/>
    </row>
    <row r="1662" spans="1:12" ht="121.5" x14ac:dyDescent="0.2">
      <c r="A1662" s="321" t="s">
        <v>3279</v>
      </c>
      <c r="B1662" s="196" t="s">
        <v>1417</v>
      </c>
      <c r="C1662" s="306">
        <v>13</v>
      </c>
      <c r="D1662" s="31" t="s">
        <v>3515</v>
      </c>
      <c r="E1662" s="26" t="s">
        <v>1622</v>
      </c>
      <c r="F1662" s="31" t="s">
        <v>3584</v>
      </c>
      <c r="G1662" s="296">
        <v>7</v>
      </c>
      <c r="H1662" s="296">
        <v>1063</v>
      </c>
      <c r="I1662" s="501">
        <f t="shared" si="51"/>
        <v>1220</v>
      </c>
      <c r="J1662" s="509">
        <v>1190</v>
      </c>
      <c r="K1662" s="501">
        <f t="shared" si="50"/>
        <v>1213.8</v>
      </c>
      <c r="L1662" s="504"/>
    </row>
    <row r="1663" spans="1:12" ht="40.5" x14ac:dyDescent="0.2">
      <c r="A1663" s="319" t="s">
        <v>1430</v>
      </c>
      <c r="B1663" s="39" t="s">
        <v>3264</v>
      </c>
      <c r="C1663" s="186"/>
      <c r="D1663" s="31"/>
      <c r="E1663" s="26"/>
      <c r="F1663" s="178"/>
      <c r="G1663" s="296"/>
      <c r="H1663" s="296"/>
      <c r="I1663" s="501">
        <f t="shared" si="51"/>
        <v>0</v>
      </c>
      <c r="J1663" s="347">
        <v>0</v>
      </c>
      <c r="K1663" s="501">
        <f t="shared" si="50"/>
        <v>0</v>
      </c>
      <c r="L1663" s="504"/>
    </row>
    <row r="1664" spans="1:12" x14ac:dyDescent="0.2">
      <c r="A1664" s="318"/>
      <c r="B1664" s="291" t="s">
        <v>2848</v>
      </c>
      <c r="C1664" s="291"/>
      <c r="D1664" s="291"/>
      <c r="E1664" s="291"/>
      <c r="F1664" s="291"/>
      <c r="G1664" s="299"/>
      <c r="H1664" s="299"/>
      <c r="I1664" s="501">
        <f t="shared" si="51"/>
        <v>0</v>
      </c>
      <c r="J1664" s="299"/>
      <c r="K1664" s="501">
        <f t="shared" si="50"/>
        <v>0</v>
      </c>
      <c r="L1664" s="504"/>
    </row>
    <row r="1665" spans="1:12" ht="81" x14ac:dyDescent="0.2">
      <c r="A1665" s="321" t="s">
        <v>2857</v>
      </c>
      <c r="B1665" s="35" t="s">
        <v>1418</v>
      </c>
      <c r="C1665" s="306">
        <v>13</v>
      </c>
      <c r="D1665" s="31" t="s">
        <v>3280</v>
      </c>
      <c r="E1665" s="26" t="s">
        <v>1609</v>
      </c>
      <c r="F1665" s="31" t="s">
        <v>3584</v>
      </c>
      <c r="G1665" s="296">
        <v>7</v>
      </c>
      <c r="H1665" s="296">
        <v>1155</v>
      </c>
      <c r="I1665" s="501">
        <f t="shared" si="51"/>
        <v>1320</v>
      </c>
      <c r="J1665" s="509">
        <v>1290</v>
      </c>
      <c r="K1665" s="501">
        <f t="shared" si="50"/>
        <v>1315.8</v>
      </c>
      <c r="L1665" s="504"/>
    </row>
    <row r="1666" spans="1:12" ht="81" x14ac:dyDescent="0.2">
      <c r="A1666" s="321" t="s">
        <v>2858</v>
      </c>
      <c r="B1666" s="35" t="s">
        <v>1419</v>
      </c>
      <c r="C1666" s="306">
        <v>13</v>
      </c>
      <c r="D1666" s="31" t="s">
        <v>3280</v>
      </c>
      <c r="E1666" s="26" t="s">
        <v>1609</v>
      </c>
      <c r="F1666" s="31" t="s">
        <v>3584</v>
      </c>
      <c r="G1666" s="296">
        <v>7</v>
      </c>
      <c r="H1666" s="296">
        <v>1835</v>
      </c>
      <c r="I1666" s="501">
        <f t="shared" si="51"/>
        <v>2080</v>
      </c>
      <c r="J1666" s="509">
        <v>2030</v>
      </c>
      <c r="K1666" s="501">
        <f t="shared" si="50"/>
        <v>2070.6</v>
      </c>
      <c r="L1666" s="504"/>
    </row>
    <row r="1667" spans="1:12" ht="101.25" x14ac:dyDescent="0.2">
      <c r="A1667" s="321" t="s">
        <v>2859</v>
      </c>
      <c r="B1667" s="35" t="s">
        <v>1420</v>
      </c>
      <c r="C1667" s="306">
        <v>13</v>
      </c>
      <c r="D1667" s="31" t="s">
        <v>3280</v>
      </c>
      <c r="E1667" s="26" t="s">
        <v>1609</v>
      </c>
      <c r="F1667" s="31" t="s">
        <v>3584</v>
      </c>
      <c r="G1667" s="296">
        <v>7</v>
      </c>
      <c r="H1667" s="296">
        <v>1265</v>
      </c>
      <c r="I1667" s="501">
        <f t="shared" si="51"/>
        <v>1430</v>
      </c>
      <c r="J1667" s="509">
        <v>1400</v>
      </c>
      <c r="K1667" s="501">
        <f t="shared" si="50"/>
        <v>1428</v>
      </c>
      <c r="L1667" s="504"/>
    </row>
    <row r="1668" spans="1:12" ht="101.25" x14ac:dyDescent="0.2">
      <c r="A1668" s="321" t="s">
        <v>2860</v>
      </c>
      <c r="B1668" s="35" t="s">
        <v>1421</v>
      </c>
      <c r="C1668" s="306">
        <v>13</v>
      </c>
      <c r="D1668" s="31" t="s">
        <v>3280</v>
      </c>
      <c r="E1668" s="26" t="s">
        <v>1609</v>
      </c>
      <c r="F1668" s="31" t="s">
        <v>3584</v>
      </c>
      <c r="G1668" s="296">
        <v>7</v>
      </c>
      <c r="H1668" s="296">
        <v>1850</v>
      </c>
      <c r="I1668" s="501">
        <f t="shared" si="51"/>
        <v>2090</v>
      </c>
      <c r="J1668" s="509">
        <v>2040</v>
      </c>
      <c r="K1668" s="501">
        <f t="shared" si="50"/>
        <v>2080.8000000000002</v>
      </c>
      <c r="L1668" s="504"/>
    </row>
    <row r="1669" spans="1:12" ht="40.5" x14ac:dyDescent="0.2">
      <c r="A1669" s="319" t="s">
        <v>1430</v>
      </c>
      <c r="B1669" s="39" t="s">
        <v>3264</v>
      </c>
      <c r="C1669" s="186"/>
      <c r="D1669" s="31"/>
      <c r="E1669" s="26"/>
      <c r="F1669" s="178"/>
      <c r="G1669" s="296"/>
      <c r="H1669" s="296"/>
      <c r="I1669" s="501">
        <f t="shared" si="51"/>
        <v>0</v>
      </c>
      <c r="J1669" s="347">
        <v>0</v>
      </c>
      <c r="K1669" s="501">
        <f t="shared" si="50"/>
        <v>0</v>
      </c>
      <c r="L1669" s="504"/>
    </row>
    <row r="1670" spans="1:12" x14ac:dyDescent="0.2">
      <c r="A1670" s="318"/>
      <c r="B1670" s="291" t="s">
        <v>3281</v>
      </c>
      <c r="C1670" s="291"/>
      <c r="D1670" s="291"/>
      <c r="E1670" s="291"/>
      <c r="F1670" s="291"/>
      <c r="G1670" s="299"/>
      <c r="H1670" s="299"/>
      <c r="I1670" s="501">
        <f t="shared" si="51"/>
        <v>0</v>
      </c>
      <c r="J1670" s="299"/>
      <c r="K1670" s="501">
        <f t="shared" si="50"/>
        <v>0</v>
      </c>
      <c r="L1670" s="504"/>
    </row>
    <row r="1671" spans="1:12" ht="60.75" x14ac:dyDescent="0.2">
      <c r="A1671" s="321" t="s">
        <v>3282</v>
      </c>
      <c r="B1671" s="35" t="s">
        <v>1422</v>
      </c>
      <c r="C1671" s="306">
        <v>13</v>
      </c>
      <c r="D1671" s="31" t="s">
        <v>3283</v>
      </c>
      <c r="E1671" s="26" t="s">
        <v>1609</v>
      </c>
      <c r="F1671" s="31" t="s">
        <v>3584</v>
      </c>
      <c r="G1671" s="296">
        <v>8</v>
      </c>
      <c r="H1671" s="296">
        <v>750</v>
      </c>
      <c r="I1671" s="501">
        <f t="shared" si="51"/>
        <v>850</v>
      </c>
      <c r="J1671" s="509">
        <v>830</v>
      </c>
      <c r="K1671" s="501">
        <f t="shared" si="50"/>
        <v>846.6</v>
      </c>
      <c r="L1671" s="504"/>
    </row>
    <row r="1672" spans="1:12" ht="40.5" x14ac:dyDescent="0.2">
      <c r="A1672" s="319" t="s">
        <v>1430</v>
      </c>
      <c r="B1672" s="39" t="s">
        <v>3264</v>
      </c>
      <c r="C1672" s="186"/>
      <c r="D1672" s="31"/>
      <c r="E1672" s="26"/>
      <c r="F1672" s="178"/>
      <c r="G1672" s="296"/>
      <c r="H1672" s="296"/>
      <c r="I1672" s="501">
        <f t="shared" si="51"/>
        <v>0</v>
      </c>
      <c r="J1672" s="347">
        <v>0</v>
      </c>
      <c r="K1672" s="501">
        <f t="shared" si="50"/>
        <v>0</v>
      </c>
      <c r="L1672" s="504"/>
    </row>
    <row r="1673" spans="1:12" x14ac:dyDescent="0.2">
      <c r="A1673" s="318"/>
      <c r="B1673" s="291" t="s">
        <v>3284</v>
      </c>
      <c r="C1673" s="291"/>
      <c r="D1673" s="291"/>
      <c r="E1673" s="291"/>
      <c r="F1673" s="291"/>
      <c r="G1673" s="299"/>
      <c r="H1673" s="299"/>
      <c r="I1673" s="501">
        <f t="shared" si="51"/>
        <v>0</v>
      </c>
      <c r="J1673" s="299"/>
      <c r="K1673" s="501">
        <f t="shared" si="50"/>
        <v>0</v>
      </c>
      <c r="L1673" s="504"/>
    </row>
    <row r="1674" spans="1:12" ht="60.75" x14ac:dyDescent="0.2">
      <c r="A1674" s="321" t="s">
        <v>3285</v>
      </c>
      <c r="B1674" s="35" t="s">
        <v>1423</v>
      </c>
      <c r="C1674" s="306">
        <v>13</v>
      </c>
      <c r="D1674" s="31" t="s">
        <v>3286</v>
      </c>
      <c r="E1674" s="26" t="s">
        <v>1778</v>
      </c>
      <c r="F1674" s="31" t="s">
        <v>3584</v>
      </c>
      <c r="G1674" s="296">
        <v>8</v>
      </c>
      <c r="H1674" s="296">
        <v>1110</v>
      </c>
      <c r="I1674" s="501">
        <f t="shared" si="51"/>
        <v>1260</v>
      </c>
      <c r="J1674" s="509">
        <v>1230</v>
      </c>
      <c r="K1674" s="501">
        <f t="shared" si="50"/>
        <v>1254.5999999999999</v>
      </c>
      <c r="L1674" s="504"/>
    </row>
    <row r="1675" spans="1:12" ht="40.5" x14ac:dyDescent="0.2">
      <c r="A1675" s="319" t="s">
        <v>1430</v>
      </c>
      <c r="B1675" s="39" t="s">
        <v>3264</v>
      </c>
      <c r="C1675" s="186"/>
      <c r="D1675" s="31"/>
      <c r="E1675" s="26"/>
      <c r="F1675" s="178"/>
      <c r="G1675" s="296"/>
      <c r="H1675" s="296"/>
      <c r="I1675" s="501">
        <f t="shared" si="51"/>
        <v>0</v>
      </c>
      <c r="J1675" s="347">
        <v>0</v>
      </c>
      <c r="K1675" s="501">
        <f t="shared" si="50"/>
        <v>0</v>
      </c>
      <c r="L1675" s="504"/>
    </row>
    <row r="1676" spans="1:12" x14ac:dyDescent="0.2">
      <c r="A1676" s="318"/>
      <c r="B1676" s="291" t="s">
        <v>3287</v>
      </c>
      <c r="C1676" s="291"/>
      <c r="D1676" s="291"/>
      <c r="E1676" s="291"/>
      <c r="F1676" s="291"/>
      <c r="G1676" s="299"/>
      <c r="H1676" s="299"/>
      <c r="I1676" s="501">
        <f t="shared" si="51"/>
        <v>0</v>
      </c>
      <c r="J1676" s="299"/>
      <c r="K1676" s="501">
        <f t="shared" si="50"/>
        <v>0</v>
      </c>
      <c r="L1676" s="504"/>
    </row>
    <row r="1677" spans="1:12" ht="101.25" x14ac:dyDescent="0.2">
      <c r="A1677" s="320"/>
      <c r="B1677" s="31" t="s">
        <v>3288</v>
      </c>
      <c r="C1677" s="186"/>
      <c r="D1677" s="31"/>
      <c r="E1677" s="26"/>
      <c r="F1677" s="178"/>
      <c r="G1677" s="296"/>
      <c r="H1677" s="296"/>
      <c r="I1677" s="501">
        <f t="shared" si="51"/>
        <v>0</v>
      </c>
      <c r="J1677" s="347">
        <v>0</v>
      </c>
      <c r="K1677" s="501">
        <f t="shared" si="50"/>
        <v>0</v>
      </c>
      <c r="L1677" s="504"/>
    </row>
    <row r="1678" spans="1:12" ht="207.6" customHeight="1" x14ac:dyDescent="0.2">
      <c r="A1678" s="321" t="s">
        <v>3289</v>
      </c>
      <c r="B1678" s="34" t="s">
        <v>3290</v>
      </c>
      <c r="C1678" s="306">
        <v>16</v>
      </c>
      <c r="D1678" s="31" t="s">
        <v>3516</v>
      </c>
      <c r="E1678" s="26" t="s">
        <v>1623</v>
      </c>
      <c r="F1678" s="31" t="s">
        <v>3584</v>
      </c>
      <c r="G1678" s="296">
        <v>8</v>
      </c>
      <c r="H1678" s="296">
        <v>705</v>
      </c>
      <c r="I1678" s="501">
        <f t="shared" si="51"/>
        <v>810</v>
      </c>
      <c r="J1678" s="509">
        <v>790</v>
      </c>
      <c r="K1678" s="501">
        <f t="shared" si="50"/>
        <v>805.8</v>
      </c>
      <c r="L1678" s="504"/>
    </row>
    <row r="1679" spans="1:12" x14ac:dyDescent="0.2">
      <c r="A1679" s="318"/>
      <c r="B1679" s="291" t="s">
        <v>739</v>
      </c>
      <c r="C1679" s="291"/>
      <c r="D1679" s="291"/>
      <c r="E1679" s="291"/>
      <c r="F1679" s="291"/>
      <c r="G1679" s="299"/>
      <c r="H1679" s="299"/>
      <c r="I1679" s="501">
        <f t="shared" si="51"/>
        <v>0</v>
      </c>
      <c r="J1679" s="299"/>
      <c r="K1679" s="501">
        <f t="shared" si="50"/>
        <v>0</v>
      </c>
      <c r="L1679" s="504"/>
    </row>
    <row r="1680" spans="1:12" ht="60.75" x14ac:dyDescent="0.2">
      <c r="A1680" s="321" t="s">
        <v>740</v>
      </c>
      <c r="B1680" s="34" t="s">
        <v>211</v>
      </c>
      <c r="C1680" s="306">
        <v>16</v>
      </c>
      <c r="D1680" s="31" t="s">
        <v>741</v>
      </c>
      <c r="E1680" s="26" t="s">
        <v>742</v>
      </c>
      <c r="F1680" s="31" t="s">
        <v>3584</v>
      </c>
      <c r="G1680" s="296">
        <v>30</v>
      </c>
      <c r="H1680" s="296">
        <v>3940</v>
      </c>
      <c r="I1680" s="501">
        <f t="shared" si="51"/>
        <v>4420</v>
      </c>
      <c r="J1680" s="509">
        <v>4330</v>
      </c>
      <c r="K1680" s="501">
        <f t="shared" si="50"/>
        <v>4416.6000000000004</v>
      </c>
      <c r="L1680" s="504"/>
    </row>
    <row r="1681" spans="1:12" x14ac:dyDescent="0.2">
      <c r="A1681" s="318"/>
      <c r="B1681" s="291" t="s">
        <v>1449</v>
      </c>
      <c r="C1681" s="291"/>
      <c r="D1681" s="291"/>
      <c r="E1681" s="291"/>
      <c r="F1681" s="291"/>
      <c r="G1681" s="299"/>
      <c r="H1681" s="299"/>
      <c r="I1681" s="501">
        <f t="shared" si="51"/>
        <v>0</v>
      </c>
      <c r="J1681" s="299"/>
      <c r="K1681" s="501">
        <f t="shared" si="50"/>
        <v>0</v>
      </c>
      <c r="L1681" s="504"/>
    </row>
    <row r="1682" spans="1:12" ht="81" x14ac:dyDescent="0.2">
      <c r="A1682" s="319" t="s">
        <v>1450</v>
      </c>
      <c r="B1682" s="35" t="s">
        <v>1424</v>
      </c>
      <c r="C1682" s="306">
        <v>16</v>
      </c>
      <c r="D1682" s="26" t="s">
        <v>2199</v>
      </c>
      <c r="E1682" s="26" t="s">
        <v>1599</v>
      </c>
      <c r="F1682" s="26" t="s">
        <v>3584</v>
      </c>
      <c r="G1682" s="296">
        <v>8</v>
      </c>
      <c r="H1682" s="296">
        <v>1155</v>
      </c>
      <c r="I1682" s="501">
        <f t="shared" si="51"/>
        <v>1320</v>
      </c>
      <c r="J1682" s="509">
        <v>1290</v>
      </c>
      <c r="K1682" s="501">
        <f t="shared" si="50"/>
        <v>1315.8</v>
      </c>
      <c r="L1682" s="504"/>
    </row>
    <row r="1683" spans="1:12" ht="40.5" x14ac:dyDescent="0.2">
      <c r="A1683" s="319" t="s">
        <v>1451</v>
      </c>
      <c r="B1683" s="35" t="s">
        <v>1425</v>
      </c>
      <c r="C1683" s="306">
        <v>16</v>
      </c>
      <c r="D1683" s="26" t="s">
        <v>1943</v>
      </c>
      <c r="E1683" s="26" t="s">
        <v>1452</v>
      </c>
      <c r="F1683" s="26" t="s">
        <v>3584</v>
      </c>
      <c r="G1683" s="296">
        <v>10</v>
      </c>
      <c r="H1683" s="296">
        <v>1205</v>
      </c>
      <c r="I1683" s="501">
        <f t="shared" si="51"/>
        <v>1360</v>
      </c>
      <c r="J1683" s="509">
        <v>1330</v>
      </c>
      <c r="K1683" s="501">
        <f t="shared" si="50"/>
        <v>1356.6</v>
      </c>
      <c r="L1683" s="504"/>
    </row>
    <row r="1684" spans="1:12" ht="40.5" x14ac:dyDescent="0.2">
      <c r="A1684" s="319" t="s">
        <v>1430</v>
      </c>
      <c r="B1684" s="39" t="s">
        <v>3264</v>
      </c>
      <c r="C1684" s="186"/>
      <c r="D1684" s="31"/>
      <c r="E1684" s="26"/>
      <c r="F1684" s="178"/>
      <c r="G1684" s="296"/>
      <c r="H1684" s="296"/>
      <c r="I1684" s="501">
        <f t="shared" si="51"/>
        <v>0</v>
      </c>
      <c r="J1684" s="347">
        <v>0</v>
      </c>
      <c r="K1684" s="501">
        <f t="shared" si="50"/>
        <v>0</v>
      </c>
      <c r="L1684" s="504"/>
    </row>
    <row r="1685" spans="1:12" x14ac:dyDescent="0.2">
      <c r="A1685" s="318"/>
      <c r="B1685" s="291" t="s">
        <v>2863</v>
      </c>
      <c r="C1685" s="291"/>
      <c r="D1685" s="291"/>
      <c r="E1685" s="291"/>
      <c r="F1685" s="291"/>
      <c r="G1685" s="299"/>
      <c r="H1685" s="299"/>
      <c r="I1685" s="501">
        <f t="shared" si="51"/>
        <v>0</v>
      </c>
      <c r="J1685" s="299"/>
      <c r="K1685" s="501">
        <f t="shared" si="50"/>
        <v>0</v>
      </c>
      <c r="L1685" s="504"/>
    </row>
    <row r="1686" spans="1:12" ht="81" x14ac:dyDescent="0.2">
      <c r="A1686" s="321" t="s">
        <v>2864</v>
      </c>
      <c r="B1686" s="35" t="s">
        <v>1426</v>
      </c>
      <c r="C1686" s="306">
        <v>16</v>
      </c>
      <c r="D1686" s="31" t="s">
        <v>1906</v>
      </c>
      <c r="E1686" s="26" t="s">
        <v>1624</v>
      </c>
      <c r="F1686" s="31" t="s">
        <v>3584</v>
      </c>
      <c r="G1686" s="296">
        <v>7</v>
      </c>
      <c r="H1686" s="296">
        <v>1155</v>
      </c>
      <c r="I1686" s="501">
        <f t="shared" si="51"/>
        <v>1320</v>
      </c>
      <c r="J1686" s="509">
        <v>1290</v>
      </c>
      <c r="K1686" s="501">
        <f t="shared" si="50"/>
        <v>1315.8</v>
      </c>
      <c r="L1686" s="504"/>
    </row>
    <row r="1687" spans="1:12" ht="81" x14ac:dyDescent="0.2">
      <c r="A1687" s="321" t="s">
        <v>2865</v>
      </c>
      <c r="B1687" s="35" t="s">
        <v>1427</v>
      </c>
      <c r="C1687" s="306">
        <v>16</v>
      </c>
      <c r="D1687" s="31" t="s">
        <v>1906</v>
      </c>
      <c r="E1687" s="26" t="s">
        <v>1624</v>
      </c>
      <c r="F1687" s="31" t="s">
        <v>3584</v>
      </c>
      <c r="G1687" s="296">
        <v>7</v>
      </c>
      <c r="H1687" s="296">
        <v>1835</v>
      </c>
      <c r="I1687" s="501">
        <f t="shared" si="51"/>
        <v>2080</v>
      </c>
      <c r="J1687" s="509">
        <v>2030</v>
      </c>
      <c r="K1687" s="501">
        <f t="shared" si="50"/>
        <v>2070.6</v>
      </c>
      <c r="L1687" s="504"/>
    </row>
    <row r="1688" spans="1:12" ht="81" x14ac:dyDescent="0.2">
      <c r="A1688" s="321" t="s">
        <v>2866</v>
      </c>
      <c r="B1688" s="35" t="s">
        <v>1428</v>
      </c>
      <c r="C1688" s="306">
        <v>16</v>
      </c>
      <c r="D1688" s="31" t="s">
        <v>1906</v>
      </c>
      <c r="E1688" s="26" t="s">
        <v>1624</v>
      </c>
      <c r="F1688" s="31" t="s">
        <v>3584</v>
      </c>
      <c r="G1688" s="296">
        <v>7</v>
      </c>
      <c r="H1688" s="296">
        <v>1265</v>
      </c>
      <c r="I1688" s="501">
        <f t="shared" si="51"/>
        <v>1430</v>
      </c>
      <c r="J1688" s="509">
        <v>1400</v>
      </c>
      <c r="K1688" s="501">
        <f t="shared" si="50"/>
        <v>1428</v>
      </c>
      <c r="L1688" s="504"/>
    </row>
    <row r="1689" spans="1:12" ht="81" x14ac:dyDescent="0.2">
      <c r="A1689" s="321" t="s">
        <v>2867</v>
      </c>
      <c r="B1689" s="35" t="s">
        <v>1429</v>
      </c>
      <c r="C1689" s="306">
        <v>16</v>
      </c>
      <c r="D1689" s="31" t="s">
        <v>1906</v>
      </c>
      <c r="E1689" s="26" t="s">
        <v>1624</v>
      </c>
      <c r="F1689" s="31" t="s">
        <v>3584</v>
      </c>
      <c r="G1689" s="296">
        <v>7</v>
      </c>
      <c r="H1689" s="296">
        <v>1850</v>
      </c>
      <c r="I1689" s="501">
        <f t="shared" si="51"/>
        <v>2090</v>
      </c>
      <c r="J1689" s="509">
        <v>2040</v>
      </c>
      <c r="K1689" s="501">
        <f t="shared" si="50"/>
        <v>2080.8000000000002</v>
      </c>
      <c r="L1689" s="504"/>
    </row>
    <row r="1690" spans="1:12" ht="40.5" x14ac:dyDescent="0.2">
      <c r="A1690" s="319" t="s">
        <v>1430</v>
      </c>
      <c r="B1690" s="39" t="s">
        <v>3264</v>
      </c>
      <c r="C1690" s="185"/>
      <c r="D1690" s="31"/>
      <c r="E1690" s="26"/>
      <c r="F1690" s="185"/>
      <c r="G1690" s="301"/>
      <c r="H1690" s="301"/>
      <c r="I1690" s="501">
        <f t="shared" si="51"/>
        <v>0</v>
      </c>
      <c r="J1690" s="347">
        <v>0</v>
      </c>
      <c r="K1690" s="501">
        <f t="shared" si="50"/>
        <v>0</v>
      </c>
      <c r="L1690" s="504"/>
    </row>
    <row r="1691" spans="1:12" x14ac:dyDescent="0.2">
      <c r="A1691" s="315"/>
      <c r="B1691" s="292" t="s">
        <v>2891</v>
      </c>
      <c r="C1691" s="293"/>
      <c r="D1691" s="294"/>
      <c r="E1691" s="294"/>
      <c r="F1691" s="294"/>
      <c r="G1691" s="295"/>
      <c r="H1691" s="295"/>
      <c r="I1691" s="501">
        <f t="shared" si="51"/>
        <v>0</v>
      </c>
      <c r="J1691" s="295"/>
      <c r="K1691" s="501">
        <f t="shared" si="50"/>
        <v>0</v>
      </c>
      <c r="L1691" s="504"/>
    </row>
    <row r="1692" spans="1:12" x14ac:dyDescent="0.2">
      <c r="A1692" s="318"/>
      <c r="B1692" s="291" t="s">
        <v>2892</v>
      </c>
      <c r="C1692" s="291"/>
      <c r="D1692" s="291"/>
      <c r="E1692" s="291"/>
      <c r="F1692" s="291"/>
      <c r="G1692" s="299"/>
      <c r="H1692" s="299"/>
      <c r="I1692" s="501">
        <f t="shared" si="51"/>
        <v>0</v>
      </c>
      <c r="J1692" s="299"/>
      <c r="K1692" s="501">
        <f t="shared" si="50"/>
        <v>0</v>
      </c>
      <c r="L1692" s="504"/>
    </row>
    <row r="1693" spans="1:12" x14ac:dyDescent="0.2">
      <c r="A1693" s="319" t="s">
        <v>1935</v>
      </c>
      <c r="B1693" s="27" t="s">
        <v>1936</v>
      </c>
      <c r="C1693" s="25">
        <v>16</v>
      </c>
      <c r="D1693" s="26" t="s">
        <v>1906</v>
      </c>
      <c r="E1693" s="26" t="s">
        <v>1851</v>
      </c>
      <c r="F1693" s="26" t="s">
        <v>369</v>
      </c>
      <c r="G1693" s="296">
        <v>1</v>
      </c>
      <c r="H1693" s="296">
        <v>295</v>
      </c>
      <c r="I1693" s="501">
        <f t="shared" si="51"/>
        <v>350</v>
      </c>
      <c r="J1693" s="347">
        <v>340</v>
      </c>
      <c r="K1693" s="501">
        <f t="shared" si="50"/>
        <v>346.8</v>
      </c>
      <c r="L1693" s="504"/>
    </row>
    <row r="1694" spans="1:12" x14ac:dyDescent="0.2">
      <c r="A1694" s="319" t="s">
        <v>1937</v>
      </c>
      <c r="B1694" s="27" t="s">
        <v>1938</v>
      </c>
      <c r="C1694" s="25">
        <v>16</v>
      </c>
      <c r="D1694" s="26" t="s">
        <v>1906</v>
      </c>
      <c r="E1694" s="26" t="s">
        <v>1851</v>
      </c>
      <c r="F1694" s="26" t="s">
        <v>359</v>
      </c>
      <c r="G1694" s="296">
        <v>1</v>
      </c>
      <c r="H1694" s="296">
        <v>235</v>
      </c>
      <c r="I1694" s="501">
        <f t="shared" si="51"/>
        <v>300</v>
      </c>
      <c r="J1694" s="347">
        <v>290</v>
      </c>
      <c r="K1694" s="501">
        <f t="shared" si="50"/>
        <v>295.8</v>
      </c>
      <c r="L1694" s="504"/>
    </row>
    <row r="1695" spans="1:12" x14ac:dyDescent="0.2">
      <c r="A1695" s="319" t="s">
        <v>1939</v>
      </c>
      <c r="B1695" s="27" t="s">
        <v>1940</v>
      </c>
      <c r="C1695" s="25">
        <v>16</v>
      </c>
      <c r="D1695" s="26" t="s">
        <v>1906</v>
      </c>
      <c r="E1695" s="26" t="s">
        <v>1851</v>
      </c>
      <c r="F1695" s="26" t="s">
        <v>359</v>
      </c>
      <c r="G1695" s="296">
        <v>1</v>
      </c>
      <c r="H1695" s="296">
        <v>320</v>
      </c>
      <c r="I1695" s="501">
        <f t="shared" si="51"/>
        <v>380</v>
      </c>
      <c r="J1695" s="347">
        <v>370</v>
      </c>
      <c r="K1695" s="501">
        <f t="shared" si="50"/>
        <v>377.4</v>
      </c>
      <c r="L1695" s="504"/>
    </row>
    <row r="1696" spans="1:12" x14ac:dyDescent="0.2">
      <c r="A1696" s="319" t="s">
        <v>562</v>
      </c>
      <c r="B1696" s="27" t="s">
        <v>561</v>
      </c>
      <c r="C1696" s="25">
        <v>16</v>
      </c>
      <c r="D1696" s="26" t="s">
        <v>1906</v>
      </c>
      <c r="E1696" s="26" t="s">
        <v>1851</v>
      </c>
      <c r="F1696" s="26" t="s">
        <v>369</v>
      </c>
      <c r="G1696" s="296">
        <v>1</v>
      </c>
      <c r="H1696" s="296">
        <v>270</v>
      </c>
      <c r="I1696" s="501">
        <f t="shared" si="51"/>
        <v>330</v>
      </c>
      <c r="J1696" s="347">
        <v>320</v>
      </c>
      <c r="K1696" s="501">
        <f t="shared" si="50"/>
        <v>326.39999999999998</v>
      </c>
      <c r="L1696" s="504"/>
    </row>
    <row r="1697" spans="1:12" x14ac:dyDescent="0.2">
      <c r="A1697" s="319" t="s">
        <v>564</v>
      </c>
      <c r="B1697" s="27" t="s">
        <v>563</v>
      </c>
      <c r="C1697" s="25">
        <v>16</v>
      </c>
      <c r="D1697" s="26" t="s">
        <v>1906</v>
      </c>
      <c r="E1697" s="26" t="s">
        <v>1851</v>
      </c>
      <c r="F1697" s="26" t="s">
        <v>369</v>
      </c>
      <c r="G1697" s="296">
        <v>1</v>
      </c>
      <c r="H1697" s="296">
        <v>370</v>
      </c>
      <c r="I1697" s="501">
        <f t="shared" si="51"/>
        <v>420</v>
      </c>
      <c r="J1697" s="347">
        <v>410</v>
      </c>
      <c r="K1697" s="501">
        <f t="shared" ref="K1697:K1740" si="52">J1697+(J1697*2/100)</f>
        <v>418.2</v>
      </c>
      <c r="L1697" s="504"/>
    </row>
    <row r="1698" spans="1:12" x14ac:dyDescent="0.2">
      <c r="A1698" s="318"/>
      <c r="B1698" s="291" t="s">
        <v>2893</v>
      </c>
      <c r="C1698" s="291"/>
      <c r="D1698" s="291"/>
      <c r="E1698" s="291"/>
      <c r="F1698" s="291"/>
      <c r="G1698" s="299"/>
      <c r="H1698" s="299"/>
      <c r="I1698" s="501">
        <f t="shared" si="51"/>
        <v>0</v>
      </c>
      <c r="J1698" s="299"/>
      <c r="K1698" s="501">
        <f t="shared" si="52"/>
        <v>0</v>
      </c>
      <c r="L1698" s="504"/>
    </row>
    <row r="1699" spans="1:12" x14ac:dyDescent="0.2">
      <c r="A1699" s="319" t="s">
        <v>1941</v>
      </c>
      <c r="B1699" s="27" t="s">
        <v>1942</v>
      </c>
      <c r="C1699" s="25">
        <v>16</v>
      </c>
      <c r="D1699" s="26" t="s">
        <v>1943</v>
      </c>
      <c r="E1699" s="26" t="s">
        <v>1944</v>
      </c>
      <c r="F1699" s="26" t="s">
        <v>369</v>
      </c>
      <c r="G1699" s="296">
        <v>1</v>
      </c>
      <c r="H1699" s="296">
        <v>560</v>
      </c>
      <c r="I1699" s="501">
        <f t="shared" si="51"/>
        <v>640</v>
      </c>
      <c r="J1699" s="509">
        <v>620</v>
      </c>
      <c r="K1699" s="501">
        <f t="shared" si="52"/>
        <v>632.4</v>
      </c>
      <c r="L1699" s="504"/>
    </row>
    <row r="1700" spans="1:12" ht="60.75" x14ac:dyDescent="0.2">
      <c r="A1700" s="320" t="s">
        <v>1945</v>
      </c>
      <c r="B1700" s="31" t="s">
        <v>1946</v>
      </c>
      <c r="C1700" s="25">
        <v>16</v>
      </c>
      <c r="D1700" s="26" t="s">
        <v>1943</v>
      </c>
      <c r="E1700" s="26" t="s">
        <v>1944</v>
      </c>
      <c r="F1700" s="31" t="s">
        <v>369</v>
      </c>
      <c r="G1700" s="296">
        <v>2</v>
      </c>
      <c r="H1700" s="296">
        <v>650</v>
      </c>
      <c r="I1700" s="501">
        <f t="shared" si="51"/>
        <v>760</v>
      </c>
      <c r="J1700" s="509">
        <v>740</v>
      </c>
      <c r="K1700" s="501">
        <f t="shared" si="52"/>
        <v>754.8</v>
      </c>
      <c r="L1700" s="504"/>
    </row>
    <row r="1701" spans="1:12" ht="60.75" x14ac:dyDescent="0.2">
      <c r="A1701" s="319" t="s">
        <v>1947</v>
      </c>
      <c r="B1701" s="27" t="s">
        <v>1948</v>
      </c>
      <c r="C1701" s="25">
        <v>16</v>
      </c>
      <c r="D1701" s="26" t="s">
        <v>1949</v>
      </c>
      <c r="E1701" s="26" t="s">
        <v>3010</v>
      </c>
      <c r="F1701" s="26" t="s">
        <v>369</v>
      </c>
      <c r="G1701" s="296">
        <v>1</v>
      </c>
      <c r="H1701" s="296">
        <v>395</v>
      </c>
      <c r="I1701" s="501">
        <f t="shared" si="51"/>
        <v>460</v>
      </c>
      <c r="J1701" s="509">
        <v>450</v>
      </c>
      <c r="K1701" s="501">
        <f t="shared" si="52"/>
        <v>459</v>
      </c>
      <c r="L1701" s="504"/>
    </row>
    <row r="1702" spans="1:12" ht="40.5" x14ac:dyDescent="0.2">
      <c r="A1702" s="319" t="s">
        <v>2871</v>
      </c>
      <c r="B1702" s="27" t="s">
        <v>3379</v>
      </c>
      <c r="C1702" s="25">
        <v>16</v>
      </c>
      <c r="D1702" s="26" t="s">
        <v>1943</v>
      </c>
      <c r="E1702" s="26" t="s">
        <v>1944</v>
      </c>
      <c r="F1702" s="26" t="s">
        <v>369</v>
      </c>
      <c r="G1702" s="296">
        <v>1</v>
      </c>
      <c r="H1702" s="296">
        <v>795</v>
      </c>
      <c r="I1702" s="501">
        <f t="shared" si="51"/>
        <v>910</v>
      </c>
      <c r="J1702" s="509">
        <v>890</v>
      </c>
      <c r="K1702" s="501">
        <f t="shared" si="52"/>
        <v>907.8</v>
      </c>
      <c r="L1702" s="504"/>
    </row>
    <row r="1703" spans="1:12" x14ac:dyDescent="0.2">
      <c r="A1703" s="319" t="s">
        <v>1950</v>
      </c>
      <c r="B1703" s="27" t="s">
        <v>1951</v>
      </c>
      <c r="C1703" s="25">
        <v>16</v>
      </c>
      <c r="D1703" s="26" t="s">
        <v>1943</v>
      </c>
      <c r="E1703" s="26" t="s">
        <v>1944</v>
      </c>
      <c r="F1703" s="26" t="s">
        <v>369</v>
      </c>
      <c r="G1703" s="296">
        <v>1</v>
      </c>
      <c r="H1703" s="296">
        <v>248</v>
      </c>
      <c r="I1703" s="501">
        <f t="shared" si="51"/>
        <v>310</v>
      </c>
      <c r="J1703" s="509">
        <v>300</v>
      </c>
      <c r="K1703" s="501">
        <f t="shared" si="52"/>
        <v>306</v>
      </c>
      <c r="L1703" s="504"/>
    </row>
    <row r="1704" spans="1:12" ht="40.5" x14ac:dyDescent="0.2">
      <c r="A1704" s="319" t="s">
        <v>1952</v>
      </c>
      <c r="B1704" s="27" t="s">
        <v>3541</v>
      </c>
      <c r="C1704" s="25">
        <v>16</v>
      </c>
      <c r="D1704" s="26" t="s">
        <v>1943</v>
      </c>
      <c r="E1704" s="26" t="s">
        <v>1944</v>
      </c>
      <c r="F1704" s="26" t="s">
        <v>359</v>
      </c>
      <c r="G1704" s="296">
        <v>1</v>
      </c>
      <c r="H1704" s="296">
        <v>622</v>
      </c>
      <c r="I1704" s="501">
        <f t="shared" si="51"/>
        <v>720</v>
      </c>
      <c r="J1704" s="509">
        <v>700</v>
      </c>
      <c r="K1704" s="501">
        <f t="shared" si="52"/>
        <v>714</v>
      </c>
      <c r="L1704" s="504"/>
    </row>
    <row r="1705" spans="1:12" x14ac:dyDescent="0.2">
      <c r="A1705" s="322" t="s">
        <v>3542</v>
      </c>
      <c r="B1705" s="27" t="s">
        <v>3543</v>
      </c>
      <c r="C1705" s="25">
        <v>16</v>
      </c>
      <c r="D1705" s="26" t="s">
        <v>1943</v>
      </c>
      <c r="E1705" s="26" t="s">
        <v>1944</v>
      </c>
      <c r="F1705" s="26" t="s">
        <v>359</v>
      </c>
      <c r="G1705" s="296">
        <v>5</v>
      </c>
      <c r="H1705" s="296">
        <v>2635</v>
      </c>
      <c r="I1705" s="501">
        <f t="shared" si="51"/>
        <v>2970</v>
      </c>
      <c r="J1705" s="509">
        <v>2910</v>
      </c>
      <c r="K1705" s="501">
        <f t="shared" si="52"/>
        <v>2968.2</v>
      </c>
      <c r="L1705" s="504"/>
    </row>
    <row r="1706" spans="1:12" x14ac:dyDescent="0.2">
      <c r="A1706" s="320" t="s">
        <v>3544</v>
      </c>
      <c r="B1706" s="29" t="s">
        <v>3545</v>
      </c>
      <c r="C1706" s="25">
        <v>16</v>
      </c>
      <c r="D1706" s="26" t="s">
        <v>1943</v>
      </c>
      <c r="E1706" s="26" t="s">
        <v>1944</v>
      </c>
      <c r="F1706" s="31" t="s">
        <v>359</v>
      </c>
      <c r="G1706" s="296">
        <v>5</v>
      </c>
      <c r="H1706" s="296">
        <v>2345</v>
      </c>
      <c r="I1706" s="501">
        <f t="shared" si="51"/>
        <v>2650</v>
      </c>
      <c r="J1706" s="509">
        <v>2590</v>
      </c>
      <c r="K1706" s="501">
        <f t="shared" si="52"/>
        <v>2641.8</v>
      </c>
      <c r="L1706" s="504"/>
    </row>
    <row r="1707" spans="1:12" ht="40.5" x14ac:dyDescent="0.2">
      <c r="A1707" s="317" t="s">
        <v>3291</v>
      </c>
      <c r="B1707" s="31" t="s">
        <v>3292</v>
      </c>
      <c r="C1707" s="306">
        <v>16</v>
      </c>
      <c r="D1707" s="31" t="s">
        <v>1943</v>
      </c>
      <c r="E1707" s="26" t="s">
        <v>1944</v>
      </c>
      <c r="F1707" s="31" t="s">
        <v>369</v>
      </c>
      <c r="G1707" s="296">
        <v>1</v>
      </c>
      <c r="H1707" s="296">
        <v>915</v>
      </c>
      <c r="I1707" s="501">
        <f t="shared" si="51"/>
        <v>1050</v>
      </c>
      <c r="J1707" s="509">
        <v>1020</v>
      </c>
      <c r="K1707" s="501">
        <f t="shared" si="52"/>
        <v>1040.4000000000001</v>
      </c>
      <c r="L1707" s="504"/>
    </row>
    <row r="1708" spans="1:12" ht="40.5" x14ac:dyDescent="0.2">
      <c r="A1708" s="320" t="s">
        <v>3293</v>
      </c>
      <c r="B1708" s="31" t="s">
        <v>3294</v>
      </c>
      <c r="C1708" s="306">
        <v>16</v>
      </c>
      <c r="D1708" s="31" t="s">
        <v>1943</v>
      </c>
      <c r="E1708" s="26" t="s">
        <v>1944</v>
      </c>
      <c r="F1708" s="31" t="s">
        <v>369</v>
      </c>
      <c r="G1708" s="296">
        <v>1</v>
      </c>
      <c r="H1708" s="296">
        <v>980</v>
      </c>
      <c r="I1708" s="501">
        <f t="shared" si="51"/>
        <v>1120</v>
      </c>
      <c r="J1708" s="509">
        <v>1090</v>
      </c>
      <c r="K1708" s="501">
        <f t="shared" si="52"/>
        <v>1111.8</v>
      </c>
      <c r="L1708" s="504"/>
    </row>
    <row r="1709" spans="1:12" ht="40.5" x14ac:dyDescent="0.2">
      <c r="A1709" s="320" t="s">
        <v>1447</v>
      </c>
      <c r="B1709" s="31" t="s">
        <v>1448</v>
      </c>
      <c r="C1709" s="306">
        <v>16</v>
      </c>
      <c r="D1709" s="31" t="s">
        <v>1943</v>
      </c>
      <c r="E1709" s="26" t="s">
        <v>1944</v>
      </c>
      <c r="F1709" s="31" t="s">
        <v>369</v>
      </c>
      <c r="G1709" s="296">
        <v>1</v>
      </c>
      <c r="H1709" s="296">
        <v>1617</v>
      </c>
      <c r="I1709" s="501">
        <f t="shared" ref="I1709:I1740" si="53">CEILING(K1709,10)</f>
        <v>1830</v>
      </c>
      <c r="J1709" s="509">
        <v>1790</v>
      </c>
      <c r="K1709" s="501">
        <f t="shared" si="52"/>
        <v>1825.8</v>
      </c>
      <c r="L1709" s="504"/>
    </row>
    <row r="1710" spans="1:12" ht="40.5" x14ac:dyDescent="0.2">
      <c r="A1710" s="320" t="s">
        <v>2862</v>
      </c>
      <c r="B1710" s="31" t="s">
        <v>2861</v>
      </c>
      <c r="C1710" s="306">
        <v>16</v>
      </c>
      <c r="D1710" s="31" t="s">
        <v>1943</v>
      </c>
      <c r="E1710" s="26" t="s">
        <v>1944</v>
      </c>
      <c r="F1710" s="31" t="s">
        <v>369</v>
      </c>
      <c r="G1710" s="296">
        <v>1</v>
      </c>
      <c r="H1710" s="296">
        <v>635</v>
      </c>
      <c r="I1710" s="501">
        <f t="shared" si="53"/>
        <v>750</v>
      </c>
      <c r="J1710" s="509">
        <v>730</v>
      </c>
      <c r="K1710" s="501">
        <f t="shared" si="52"/>
        <v>744.6</v>
      </c>
      <c r="L1710" s="504"/>
    </row>
    <row r="1711" spans="1:12" x14ac:dyDescent="0.2">
      <c r="A1711" s="318"/>
      <c r="B1711" s="557" t="s">
        <v>2958</v>
      </c>
      <c r="C1711" s="557"/>
      <c r="D1711" s="557"/>
      <c r="E1711" s="557"/>
      <c r="F1711" s="557"/>
      <c r="G1711" s="557"/>
      <c r="H1711" s="557"/>
      <c r="I1711" s="557"/>
      <c r="J1711" s="299"/>
      <c r="K1711" s="501">
        <f t="shared" si="52"/>
        <v>0</v>
      </c>
      <c r="L1711" s="504"/>
    </row>
    <row r="1712" spans="1:12" ht="40.5" x14ac:dyDescent="0.2">
      <c r="A1712" s="319" t="s">
        <v>3546</v>
      </c>
      <c r="B1712" s="27" t="s">
        <v>3547</v>
      </c>
      <c r="C1712" s="25">
        <v>16</v>
      </c>
      <c r="D1712" s="26" t="s">
        <v>3548</v>
      </c>
      <c r="E1712" s="26" t="s">
        <v>3549</v>
      </c>
      <c r="F1712" s="26" t="s">
        <v>369</v>
      </c>
      <c r="G1712" s="296">
        <v>2</v>
      </c>
      <c r="H1712" s="296">
        <v>405</v>
      </c>
      <c r="I1712" s="501">
        <f t="shared" si="53"/>
        <v>480</v>
      </c>
      <c r="J1712" s="509">
        <v>470</v>
      </c>
      <c r="K1712" s="501">
        <f t="shared" si="52"/>
        <v>479.4</v>
      </c>
      <c r="L1712" s="504"/>
    </row>
    <row r="1713" spans="1:12" ht="40.5" x14ac:dyDescent="0.2">
      <c r="A1713" s="319" t="s">
        <v>3550</v>
      </c>
      <c r="B1713" s="27" t="s">
        <v>3551</v>
      </c>
      <c r="C1713" s="25">
        <v>16</v>
      </c>
      <c r="D1713" s="26" t="s">
        <v>3552</v>
      </c>
      <c r="E1713" s="26" t="s">
        <v>3549</v>
      </c>
      <c r="F1713" s="26" t="s">
        <v>369</v>
      </c>
      <c r="G1713" s="296">
        <v>2</v>
      </c>
      <c r="H1713" s="296">
        <v>405</v>
      </c>
      <c r="I1713" s="501">
        <f t="shared" si="53"/>
        <v>480</v>
      </c>
      <c r="J1713" s="509">
        <v>470</v>
      </c>
      <c r="K1713" s="501">
        <f t="shared" si="52"/>
        <v>479.4</v>
      </c>
      <c r="L1713" s="504"/>
    </row>
    <row r="1714" spans="1:12" ht="60.75" x14ac:dyDescent="0.2">
      <c r="A1714" s="319" t="s">
        <v>3553</v>
      </c>
      <c r="B1714" s="27" t="s">
        <v>3554</v>
      </c>
      <c r="C1714" s="25">
        <v>16</v>
      </c>
      <c r="D1714" s="26" t="s">
        <v>3555</v>
      </c>
      <c r="E1714" s="26" t="s">
        <v>3549</v>
      </c>
      <c r="F1714" s="26" t="s">
        <v>369</v>
      </c>
      <c r="G1714" s="296">
        <v>2</v>
      </c>
      <c r="H1714" s="296">
        <v>405</v>
      </c>
      <c r="I1714" s="501">
        <f t="shared" si="53"/>
        <v>480</v>
      </c>
      <c r="J1714" s="509">
        <v>470</v>
      </c>
      <c r="K1714" s="501">
        <f t="shared" si="52"/>
        <v>479.4</v>
      </c>
      <c r="L1714" s="504"/>
    </row>
    <row r="1715" spans="1:12" ht="40.5" x14ac:dyDescent="0.2">
      <c r="A1715" s="319" t="s">
        <v>3556</v>
      </c>
      <c r="B1715" s="27" t="s">
        <v>3557</v>
      </c>
      <c r="C1715" s="25">
        <v>16</v>
      </c>
      <c r="D1715" s="26" t="s">
        <v>3558</v>
      </c>
      <c r="E1715" s="26" t="s">
        <v>3549</v>
      </c>
      <c r="F1715" s="26" t="s">
        <v>369</v>
      </c>
      <c r="G1715" s="296">
        <v>2</v>
      </c>
      <c r="H1715" s="296">
        <v>405</v>
      </c>
      <c r="I1715" s="501">
        <f t="shared" si="53"/>
        <v>480</v>
      </c>
      <c r="J1715" s="509">
        <v>470</v>
      </c>
      <c r="K1715" s="501">
        <f t="shared" si="52"/>
        <v>479.4</v>
      </c>
      <c r="L1715" s="504"/>
    </row>
    <row r="1716" spans="1:12" ht="101.25" x14ac:dyDescent="0.2">
      <c r="A1716" s="319" t="s">
        <v>969</v>
      </c>
      <c r="B1716" s="27" t="s">
        <v>968</v>
      </c>
      <c r="C1716" s="25">
        <v>16</v>
      </c>
      <c r="D1716" s="26" t="s">
        <v>970</v>
      </c>
      <c r="E1716" s="26" t="s">
        <v>3549</v>
      </c>
      <c r="F1716" s="26" t="s">
        <v>369</v>
      </c>
      <c r="G1716" s="296">
        <v>2</v>
      </c>
      <c r="H1716" s="296">
        <v>486</v>
      </c>
      <c r="I1716" s="501">
        <f t="shared" si="53"/>
        <v>570</v>
      </c>
      <c r="J1716" s="509">
        <v>550</v>
      </c>
      <c r="K1716" s="501">
        <f t="shared" si="52"/>
        <v>561</v>
      </c>
      <c r="L1716" s="504"/>
    </row>
    <row r="1717" spans="1:12" ht="88.9" customHeight="1" x14ac:dyDescent="0.2">
      <c r="A1717" s="320" t="s">
        <v>3559</v>
      </c>
      <c r="B1717" s="34" t="s">
        <v>3560</v>
      </c>
      <c r="C1717" s="25">
        <v>16</v>
      </c>
      <c r="D1717" s="31" t="s">
        <v>3561</v>
      </c>
      <c r="E1717" s="26" t="s">
        <v>3549</v>
      </c>
      <c r="F1717" s="31" t="s">
        <v>369</v>
      </c>
      <c r="G1717" s="296">
        <v>2</v>
      </c>
      <c r="H1717" s="296">
        <v>534</v>
      </c>
      <c r="I1717" s="501">
        <f t="shared" si="53"/>
        <v>620</v>
      </c>
      <c r="J1717" s="509">
        <v>600</v>
      </c>
      <c r="K1717" s="501">
        <f t="shared" si="52"/>
        <v>612</v>
      </c>
      <c r="L1717" s="504"/>
    </row>
    <row r="1718" spans="1:12" ht="40.5" x14ac:dyDescent="0.2">
      <c r="A1718" s="320" t="s">
        <v>972</v>
      </c>
      <c r="B1718" s="34" t="s">
        <v>971</v>
      </c>
      <c r="C1718" s="25">
        <v>16</v>
      </c>
      <c r="D1718" s="31" t="s">
        <v>973</v>
      </c>
      <c r="E1718" s="26" t="s">
        <v>3549</v>
      </c>
      <c r="F1718" s="31" t="s">
        <v>369</v>
      </c>
      <c r="G1718" s="296">
        <v>2</v>
      </c>
      <c r="H1718" s="296">
        <v>405</v>
      </c>
      <c r="I1718" s="501">
        <f t="shared" si="53"/>
        <v>480</v>
      </c>
      <c r="J1718" s="509">
        <v>470</v>
      </c>
      <c r="K1718" s="501">
        <f t="shared" si="52"/>
        <v>479.4</v>
      </c>
      <c r="L1718" s="504"/>
    </row>
    <row r="1719" spans="1:12" x14ac:dyDescent="0.2">
      <c r="A1719" s="318"/>
      <c r="B1719" s="291" t="s">
        <v>3562</v>
      </c>
      <c r="C1719" s="291"/>
      <c r="D1719" s="291"/>
      <c r="E1719" s="291"/>
      <c r="F1719" s="291"/>
      <c r="G1719" s="299"/>
      <c r="H1719" s="299"/>
      <c r="I1719" s="501">
        <f t="shared" si="53"/>
        <v>0</v>
      </c>
      <c r="J1719" s="299"/>
      <c r="K1719" s="501">
        <f t="shared" si="52"/>
        <v>0</v>
      </c>
      <c r="L1719" s="504"/>
    </row>
    <row r="1720" spans="1:12" ht="60.75" x14ac:dyDescent="0.2">
      <c r="A1720" s="319" t="s">
        <v>3563</v>
      </c>
      <c r="B1720" s="27" t="s">
        <v>3564</v>
      </c>
      <c r="C1720" s="25">
        <v>16</v>
      </c>
      <c r="D1720" s="26" t="s">
        <v>3565</v>
      </c>
      <c r="E1720" s="26" t="s">
        <v>3566</v>
      </c>
      <c r="F1720" s="26" t="s">
        <v>369</v>
      </c>
      <c r="G1720" s="296">
        <v>2</v>
      </c>
      <c r="H1720" s="296">
        <v>795</v>
      </c>
      <c r="I1720" s="501">
        <f t="shared" si="53"/>
        <v>910</v>
      </c>
      <c r="J1720" s="509">
        <v>890</v>
      </c>
      <c r="K1720" s="501">
        <f t="shared" si="52"/>
        <v>907.8</v>
      </c>
      <c r="L1720" s="504"/>
    </row>
    <row r="1721" spans="1:12" ht="60.75" x14ac:dyDescent="0.2">
      <c r="A1721" s="319" t="s">
        <v>3567</v>
      </c>
      <c r="B1721" s="27" t="s">
        <v>3568</v>
      </c>
      <c r="C1721" s="25">
        <v>16</v>
      </c>
      <c r="D1721" s="26" t="s">
        <v>3569</v>
      </c>
      <c r="E1721" s="26" t="s">
        <v>3566</v>
      </c>
      <c r="F1721" s="26" t="s">
        <v>369</v>
      </c>
      <c r="G1721" s="296">
        <v>2</v>
      </c>
      <c r="H1721" s="296">
        <v>795</v>
      </c>
      <c r="I1721" s="501">
        <f t="shared" si="53"/>
        <v>910</v>
      </c>
      <c r="J1721" s="509">
        <v>890</v>
      </c>
      <c r="K1721" s="501">
        <f t="shared" si="52"/>
        <v>907.8</v>
      </c>
      <c r="L1721" s="504"/>
    </row>
    <row r="1722" spans="1:12" ht="40.5" x14ac:dyDescent="0.2">
      <c r="A1722" s="319" t="s">
        <v>3570</v>
      </c>
      <c r="B1722" s="27" t="s">
        <v>3571</v>
      </c>
      <c r="C1722" s="25">
        <v>16</v>
      </c>
      <c r="D1722" s="26" t="s">
        <v>1855</v>
      </c>
      <c r="E1722" s="26" t="s">
        <v>3572</v>
      </c>
      <c r="F1722" s="26" t="s">
        <v>369</v>
      </c>
      <c r="G1722" s="296">
        <v>2</v>
      </c>
      <c r="H1722" s="296">
        <v>795</v>
      </c>
      <c r="I1722" s="501">
        <f t="shared" si="53"/>
        <v>910</v>
      </c>
      <c r="J1722" s="509">
        <v>890</v>
      </c>
      <c r="K1722" s="501">
        <f t="shared" si="52"/>
        <v>907.8</v>
      </c>
      <c r="L1722" s="504"/>
    </row>
    <row r="1723" spans="1:12" ht="40.5" x14ac:dyDescent="0.2">
      <c r="A1723" s="321" t="s">
        <v>3573</v>
      </c>
      <c r="B1723" s="34" t="s">
        <v>3574</v>
      </c>
      <c r="C1723" s="25">
        <v>16</v>
      </c>
      <c r="D1723" s="31" t="s">
        <v>3575</v>
      </c>
      <c r="E1723" s="26" t="s">
        <v>3576</v>
      </c>
      <c r="F1723" s="31" t="s">
        <v>369</v>
      </c>
      <c r="G1723" s="296">
        <v>1</v>
      </c>
      <c r="H1723" s="296">
        <v>350</v>
      </c>
      <c r="I1723" s="501">
        <f t="shared" si="53"/>
        <v>410</v>
      </c>
      <c r="J1723" s="509">
        <v>400</v>
      </c>
      <c r="K1723" s="501">
        <f t="shared" si="52"/>
        <v>408</v>
      </c>
      <c r="L1723" s="504"/>
    </row>
    <row r="1724" spans="1:12" x14ac:dyDescent="0.2">
      <c r="A1724" s="318"/>
      <c r="B1724" s="291" t="s">
        <v>3577</v>
      </c>
      <c r="C1724" s="291"/>
      <c r="D1724" s="291"/>
      <c r="E1724" s="291"/>
      <c r="F1724" s="291"/>
      <c r="G1724" s="299"/>
      <c r="H1724" s="299"/>
      <c r="I1724" s="501">
        <f t="shared" si="53"/>
        <v>0</v>
      </c>
      <c r="J1724" s="299"/>
      <c r="K1724" s="501">
        <f t="shared" si="52"/>
        <v>0</v>
      </c>
      <c r="L1724" s="504"/>
    </row>
    <row r="1725" spans="1:12" ht="40.5" x14ac:dyDescent="0.2">
      <c r="A1725" s="319" t="s">
        <v>565</v>
      </c>
      <c r="B1725" s="27" t="s">
        <v>3578</v>
      </c>
      <c r="C1725" s="25">
        <v>16</v>
      </c>
      <c r="D1725" s="26" t="s">
        <v>3579</v>
      </c>
      <c r="E1725" s="26" t="s">
        <v>3580</v>
      </c>
      <c r="F1725" s="26" t="s">
        <v>369</v>
      </c>
      <c r="G1725" s="296">
        <v>1</v>
      </c>
      <c r="H1725" s="296">
        <v>350</v>
      </c>
      <c r="I1725" s="501">
        <f t="shared" si="53"/>
        <v>410</v>
      </c>
      <c r="J1725" s="509">
        <v>400</v>
      </c>
      <c r="K1725" s="501">
        <f t="shared" si="52"/>
        <v>408</v>
      </c>
      <c r="L1725" s="504"/>
    </row>
    <row r="1726" spans="1:12" ht="81" x14ac:dyDescent="0.2">
      <c r="A1726" s="319" t="s">
        <v>3581</v>
      </c>
      <c r="B1726" s="27" t="s">
        <v>3582</v>
      </c>
      <c r="C1726" s="25">
        <v>16</v>
      </c>
      <c r="D1726" s="26" t="s">
        <v>3583</v>
      </c>
      <c r="E1726" s="26" t="s">
        <v>1677</v>
      </c>
      <c r="F1726" s="26" t="s">
        <v>3584</v>
      </c>
      <c r="G1726" s="296">
        <v>1</v>
      </c>
      <c r="H1726" s="296">
        <v>730</v>
      </c>
      <c r="I1726" s="501">
        <f t="shared" si="53"/>
        <v>830</v>
      </c>
      <c r="J1726" s="509">
        <v>810</v>
      </c>
      <c r="K1726" s="501">
        <f t="shared" si="52"/>
        <v>826.2</v>
      </c>
      <c r="L1726" s="504"/>
    </row>
    <row r="1727" spans="1:12" ht="40.5" x14ac:dyDescent="0.2">
      <c r="A1727" s="321" t="s">
        <v>566</v>
      </c>
      <c r="B1727" s="34" t="s">
        <v>3585</v>
      </c>
      <c r="C1727" s="25">
        <v>16</v>
      </c>
      <c r="D1727" s="31" t="s">
        <v>3586</v>
      </c>
      <c r="E1727" s="26" t="s">
        <v>3549</v>
      </c>
      <c r="F1727" s="31" t="s">
        <v>369</v>
      </c>
      <c r="G1727" s="296">
        <v>1</v>
      </c>
      <c r="H1727" s="296">
        <v>695</v>
      </c>
      <c r="I1727" s="501">
        <f t="shared" si="53"/>
        <v>800</v>
      </c>
      <c r="J1727" s="509">
        <v>780</v>
      </c>
      <c r="K1727" s="501">
        <f t="shared" si="52"/>
        <v>795.6</v>
      </c>
      <c r="L1727" s="504"/>
    </row>
    <row r="1728" spans="1:12" ht="60.75" x14ac:dyDescent="0.2">
      <c r="A1728" s="321" t="s">
        <v>1678</v>
      </c>
      <c r="B1728" s="34" t="s">
        <v>3587</v>
      </c>
      <c r="C1728" s="25">
        <v>16</v>
      </c>
      <c r="D1728" s="31" t="s">
        <v>3588</v>
      </c>
      <c r="E1728" s="26" t="s">
        <v>3589</v>
      </c>
      <c r="F1728" s="31" t="s">
        <v>369</v>
      </c>
      <c r="G1728" s="296">
        <v>1</v>
      </c>
      <c r="H1728" s="296">
        <v>405</v>
      </c>
      <c r="I1728" s="501">
        <f t="shared" si="53"/>
        <v>480</v>
      </c>
      <c r="J1728" s="509">
        <v>470</v>
      </c>
      <c r="K1728" s="501">
        <f t="shared" si="52"/>
        <v>479.4</v>
      </c>
      <c r="L1728" s="504"/>
    </row>
    <row r="1729" spans="1:12" ht="40.5" x14ac:dyDescent="0.2">
      <c r="A1729" s="319" t="s">
        <v>3590</v>
      </c>
      <c r="B1729" s="27" t="s">
        <v>3591</v>
      </c>
      <c r="C1729" s="25">
        <v>16</v>
      </c>
      <c r="D1729" s="26" t="s">
        <v>1906</v>
      </c>
      <c r="E1729" s="26" t="s">
        <v>1851</v>
      </c>
      <c r="F1729" s="31" t="s">
        <v>369</v>
      </c>
      <c r="G1729" s="296">
        <v>1</v>
      </c>
      <c r="H1729" s="296">
        <v>260</v>
      </c>
      <c r="I1729" s="501">
        <f t="shared" si="53"/>
        <v>320</v>
      </c>
      <c r="J1729" s="509">
        <v>310</v>
      </c>
      <c r="K1729" s="501">
        <f t="shared" si="52"/>
        <v>316.2</v>
      </c>
      <c r="L1729" s="504"/>
    </row>
    <row r="1730" spans="1:12" x14ac:dyDescent="0.2">
      <c r="A1730" s="318"/>
      <c r="B1730" s="291" t="s">
        <v>3592</v>
      </c>
      <c r="C1730" s="291"/>
      <c r="D1730" s="291"/>
      <c r="E1730" s="291"/>
      <c r="F1730" s="291"/>
      <c r="G1730" s="299"/>
      <c r="H1730" s="299"/>
      <c r="I1730" s="299"/>
      <c r="J1730" s="299"/>
      <c r="K1730" s="501">
        <f t="shared" si="52"/>
        <v>0</v>
      </c>
      <c r="L1730" s="504"/>
    </row>
    <row r="1731" spans="1:12" ht="40.5" x14ac:dyDescent="0.2">
      <c r="A1731" s="330" t="s">
        <v>3490</v>
      </c>
      <c r="B1731" s="182" t="s">
        <v>2088</v>
      </c>
      <c r="C1731" s="362">
        <v>16</v>
      </c>
      <c r="D1731" s="362" t="s">
        <v>3593</v>
      </c>
      <c r="E1731" s="362" t="s">
        <v>3594</v>
      </c>
      <c r="F1731" s="362" t="s">
        <v>359</v>
      </c>
      <c r="G1731" s="298">
        <v>4</v>
      </c>
      <c r="H1731" s="298">
        <v>2135</v>
      </c>
      <c r="I1731" s="501">
        <f t="shared" si="53"/>
        <v>2410</v>
      </c>
      <c r="J1731" s="509">
        <v>2360</v>
      </c>
      <c r="K1731" s="501">
        <f t="shared" si="52"/>
        <v>2407.1999999999998</v>
      </c>
      <c r="L1731" s="504"/>
    </row>
    <row r="1732" spans="1:12" x14ac:dyDescent="0.2">
      <c r="A1732" s="318"/>
      <c r="B1732" s="291" t="s">
        <v>2089</v>
      </c>
      <c r="C1732" s="291"/>
      <c r="D1732" s="291"/>
      <c r="E1732" s="291"/>
      <c r="F1732" s="291"/>
      <c r="G1732" s="299"/>
      <c r="H1732" s="299"/>
      <c r="I1732" s="299"/>
      <c r="J1732" s="299"/>
      <c r="K1732" s="501">
        <f t="shared" si="52"/>
        <v>0</v>
      </c>
      <c r="L1732" s="504"/>
    </row>
    <row r="1733" spans="1:12" ht="40.5" x14ac:dyDescent="0.2">
      <c r="A1733" s="330" t="s">
        <v>2091</v>
      </c>
      <c r="B1733" s="182" t="s">
        <v>2090</v>
      </c>
      <c r="C1733" s="362">
        <v>29</v>
      </c>
      <c r="D1733" s="362" t="s">
        <v>2092</v>
      </c>
      <c r="E1733" s="362" t="s">
        <v>2093</v>
      </c>
      <c r="F1733" s="362" t="s">
        <v>359</v>
      </c>
      <c r="G1733" s="298">
        <v>9</v>
      </c>
      <c r="H1733" s="298">
        <v>2643</v>
      </c>
      <c r="I1733" s="501">
        <f t="shared" si="53"/>
        <v>2970</v>
      </c>
      <c r="J1733" s="509">
        <v>2910</v>
      </c>
      <c r="K1733" s="501">
        <f t="shared" si="52"/>
        <v>2968.2</v>
      </c>
      <c r="L1733" s="504"/>
    </row>
    <row r="1734" spans="1:12" x14ac:dyDescent="0.2">
      <c r="A1734" s="318"/>
      <c r="B1734" s="291" t="s">
        <v>2893</v>
      </c>
      <c r="C1734" s="291"/>
      <c r="D1734" s="291"/>
      <c r="E1734" s="291"/>
      <c r="F1734" s="291"/>
      <c r="G1734" s="299"/>
      <c r="H1734" s="299"/>
      <c r="I1734" s="299"/>
      <c r="J1734" s="299"/>
      <c r="K1734" s="501">
        <f t="shared" si="52"/>
        <v>0</v>
      </c>
      <c r="L1734" s="504"/>
    </row>
    <row r="1735" spans="1:12" ht="60.75" x14ac:dyDescent="0.2">
      <c r="A1735" s="358" t="s">
        <v>3497</v>
      </c>
      <c r="B1735" s="182" t="s">
        <v>3496</v>
      </c>
      <c r="C1735" s="182">
        <v>29</v>
      </c>
      <c r="D1735" s="182" t="s">
        <v>1943</v>
      </c>
      <c r="E1735" s="182" t="s">
        <v>1944</v>
      </c>
      <c r="F1735" s="182" t="s">
        <v>359</v>
      </c>
      <c r="G1735" s="298">
        <v>9</v>
      </c>
      <c r="H1735" s="298">
        <v>1610</v>
      </c>
      <c r="I1735" s="501">
        <f t="shared" si="53"/>
        <v>1830</v>
      </c>
      <c r="J1735" s="509">
        <v>1790</v>
      </c>
      <c r="K1735" s="501">
        <f t="shared" si="52"/>
        <v>1825.8</v>
      </c>
      <c r="L1735" s="504"/>
    </row>
    <row r="1736" spans="1:12" x14ac:dyDescent="0.2">
      <c r="A1736" s="315"/>
      <c r="B1736" s="292" t="s">
        <v>608</v>
      </c>
      <c r="C1736" s="293"/>
      <c r="D1736" s="294"/>
      <c r="E1736" s="294"/>
      <c r="F1736" s="294"/>
      <c r="G1736" s="295"/>
      <c r="H1736" s="295"/>
      <c r="I1736" s="295"/>
      <c r="J1736" s="295"/>
      <c r="K1736" s="501">
        <f t="shared" si="52"/>
        <v>0</v>
      </c>
      <c r="L1736" s="504"/>
    </row>
    <row r="1737" spans="1:12" x14ac:dyDescent="0.2">
      <c r="A1737" s="318"/>
      <c r="B1737" s="556" t="s">
        <v>2156</v>
      </c>
      <c r="C1737" s="556"/>
      <c r="D1737" s="556"/>
      <c r="E1737" s="556"/>
      <c r="F1737" s="556"/>
      <c r="G1737" s="556"/>
      <c r="H1737" s="556"/>
      <c r="I1737" s="556"/>
      <c r="J1737" s="299"/>
      <c r="K1737" s="501">
        <f t="shared" si="52"/>
        <v>0</v>
      </c>
      <c r="L1737" s="504"/>
    </row>
    <row r="1738" spans="1:12" ht="229.5" customHeight="1" x14ac:dyDescent="0.2">
      <c r="A1738" s="320" t="s">
        <v>2190</v>
      </c>
      <c r="B1738" s="26" t="s">
        <v>2191</v>
      </c>
      <c r="C1738" s="306">
        <v>29</v>
      </c>
      <c r="D1738" s="26" t="s">
        <v>2941</v>
      </c>
      <c r="E1738" s="26" t="s">
        <v>2942</v>
      </c>
      <c r="F1738" s="31" t="s">
        <v>359</v>
      </c>
      <c r="G1738" s="363">
        <v>6</v>
      </c>
      <c r="H1738" s="296">
        <v>6490</v>
      </c>
      <c r="I1738" s="501">
        <f t="shared" si="53"/>
        <v>7270</v>
      </c>
      <c r="J1738" s="509">
        <v>7120</v>
      </c>
      <c r="K1738" s="501">
        <f t="shared" si="52"/>
        <v>7262.4</v>
      </c>
      <c r="L1738" s="504"/>
    </row>
    <row r="1739" spans="1:12" x14ac:dyDescent="0.2">
      <c r="A1739" s="318"/>
      <c r="B1739" s="291" t="s">
        <v>2157</v>
      </c>
      <c r="C1739" s="291"/>
      <c r="D1739" s="291"/>
      <c r="E1739" s="291"/>
      <c r="F1739" s="291"/>
      <c r="G1739" s="299"/>
      <c r="H1739" s="299"/>
      <c r="I1739" s="299"/>
      <c r="J1739" s="299"/>
      <c r="K1739" s="501">
        <f t="shared" si="52"/>
        <v>0</v>
      </c>
      <c r="L1739" s="504"/>
    </row>
    <row r="1740" spans="1:12" ht="41.25" thickBot="1" x14ac:dyDescent="0.25">
      <c r="A1740" s="364" t="s">
        <v>129</v>
      </c>
      <c r="B1740" s="365" t="s">
        <v>1980</v>
      </c>
      <c r="C1740" s="366">
        <v>41</v>
      </c>
      <c r="D1740" s="366" t="s">
        <v>609</v>
      </c>
      <c r="E1740" s="365" t="s">
        <v>3009</v>
      </c>
      <c r="F1740" s="366" t="s">
        <v>369</v>
      </c>
      <c r="G1740" s="367">
        <v>4</v>
      </c>
      <c r="H1740" s="368">
        <v>3874</v>
      </c>
      <c r="I1740" s="501">
        <f t="shared" si="53"/>
        <v>4360</v>
      </c>
      <c r="J1740" s="509">
        <v>4270</v>
      </c>
      <c r="K1740" s="501">
        <f t="shared" si="52"/>
        <v>4355.3999999999996</v>
      </c>
      <c r="L1740" s="504"/>
    </row>
    <row r="1741" spans="1:12" x14ac:dyDescent="0.2">
      <c r="A1741" s="54"/>
      <c r="B1741" s="55"/>
      <c r="C1741" s="54" t="s">
        <v>3011</v>
      </c>
      <c r="D1741" s="54"/>
      <c r="E1741" s="54"/>
      <c r="F1741" s="54"/>
      <c r="G1741" s="199"/>
      <c r="H1741" s="199"/>
      <c r="I1741" s="199"/>
      <c r="J1741" s="199"/>
      <c r="K1741" s="199"/>
    </row>
    <row r="1742" spans="1:12" x14ac:dyDescent="0.2">
      <c r="A1742" s="56"/>
      <c r="B1742" s="56"/>
      <c r="C1742" s="56"/>
      <c r="D1742" s="56"/>
      <c r="E1742" s="56"/>
      <c r="F1742" s="56"/>
      <c r="G1742" s="200"/>
      <c r="H1742" s="200"/>
      <c r="I1742" s="200"/>
      <c r="J1742" s="200"/>
      <c r="K1742" s="200"/>
    </row>
    <row r="1743" spans="1:12" x14ac:dyDescent="0.2">
      <c r="A1743" s="56"/>
      <c r="B1743" s="56"/>
      <c r="C1743" s="56"/>
      <c r="D1743" s="56"/>
      <c r="E1743" s="56"/>
      <c r="F1743" s="56"/>
      <c r="G1743" s="200"/>
      <c r="H1743" s="200"/>
      <c r="I1743" s="200"/>
      <c r="J1743" s="200"/>
      <c r="K1743" s="200"/>
    </row>
    <row r="1744" spans="1:12" x14ac:dyDescent="0.2">
      <c r="A1744" s="56"/>
      <c r="B1744" s="56"/>
      <c r="C1744" s="56"/>
      <c r="D1744" s="56"/>
      <c r="E1744" s="56"/>
      <c r="F1744" s="56"/>
      <c r="G1744" s="200"/>
      <c r="H1744" s="200"/>
      <c r="I1744" s="200"/>
      <c r="J1744" s="200"/>
      <c r="K1744" s="200"/>
    </row>
    <row r="1745" spans="1:11" x14ac:dyDescent="0.2">
      <c r="A1745" s="56"/>
      <c r="B1745" s="56"/>
      <c r="C1745" s="56"/>
      <c r="D1745" s="56"/>
      <c r="E1745" s="56"/>
      <c r="F1745" s="56"/>
      <c r="G1745" s="200"/>
      <c r="H1745" s="200"/>
      <c r="I1745" s="200"/>
      <c r="J1745" s="200"/>
      <c r="K1745" s="200"/>
    </row>
    <row r="1746" spans="1:11" x14ac:dyDescent="0.2">
      <c r="A1746" s="56"/>
      <c r="B1746" s="56"/>
      <c r="C1746" s="56"/>
      <c r="D1746" s="56"/>
      <c r="E1746" s="56"/>
      <c r="F1746" s="56"/>
      <c r="G1746" s="200"/>
      <c r="H1746" s="200"/>
      <c r="I1746" s="200"/>
      <c r="J1746" s="200"/>
      <c r="K1746" s="200"/>
    </row>
    <row r="1747" spans="1:11" x14ac:dyDescent="0.2">
      <c r="A1747" s="56"/>
      <c r="B1747" s="56"/>
      <c r="C1747" s="56"/>
      <c r="D1747" s="56"/>
      <c r="E1747" s="56"/>
      <c r="F1747" s="56"/>
      <c r="G1747" s="200"/>
      <c r="H1747" s="200"/>
      <c r="I1747" s="200"/>
      <c r="J1747" s="200"/>
      <c r="K1747" s="200"/>
    </row>
    <row r="1748" spans="1:11" x14ac:dyDescent="0.2">
      <c r="A1748" s="56"/>
      <c r="B1748" s="56"/>
      <c r="C1748" s="56"/>
      <c r="D1748" s="56"/>
      <c r="E1748" s="56"/>
      <c r="F1748" s="56"/>
      <c r="G1748" s="200"/>
      <c r="H1748" s="200"/>
      <c r="I1748" s="200"/>
      <c r="J1748" s="200"/>
      <c r="K1748" s="200"/>
    </row>
    <row r="1749" spans="1:11" x14ac:dyDescent="0.2">
      <c r="A1749" s="56"/>
      <c r="B1749" s="56"/>
      <c r="C1749" s="56"/>
      <c r="D1749" s="56"/>
      <c r="E1749" s="56"/>
      <c r="F1749" s="56"/>
      <c r="G1749" s="200"/>
      <c r="H1749" s="200"/>
      <c r="I1749" s="200"/>
      <c r="J1749" s="200"/>
      <c r="K1749" s="200"/>
    </row>
    <row r="1750" spans="1:11" x14ac:dyDescent="0.2">
      <c r="A1750" s="56"/>
      <c r="B1750" s="56"/>
      <c r="C1750" s="56"/>
      <c r="D1750" s="56"/>
      <c r="E1750" s="56"/>
      <c r="F1750" s="56"/>
      <c r="G1750" s="200"/>
      <c r="H1750" s="200"/>
      <c r="I1750" s="200"/>
      <c r="J1750" s="200"/>
      <c r="K1750" s="200"/>
    </row>
    <row r="1751" spans="1:11" x14ac:dyDescent="0.2">
      <c r="A1751" s="56"/>
      <c r="B1751" s="56"/>
      <c r="C1751" s="56"/>
      <c r="D1751" s="56"/>
      <c r="E1751" s="56"/>
      <c r="F1751" s="56"/>
      <c r="G1751" s="200"/>
      <c r="H1751" s="200"/>
      <c r="I1751" s="200"/>
      <c r="J1751" s="200"/>
      <c r="K1751" s="200"/>
    </row>
    <row r="1752" spans="1:11" x14ac:dyDescent="0.2">
      <c r="A1752" s="56"/>
      <c r="B1752" s="56"/>
      <c r="C1752" s="56"/>
      <c r="D1752" s="56"/>
      <c r="E1752" s="56"/>
      <c r="F1752" s="56"/>
      <c r="G1752" s="200"/>
      <c r="H1752" s="200"/>
      <c r="I1752" s="200"/>
      <c r="J1752" s="200"/>
      <c r="K1752" s="200"/>
    </row>
    <row r="1753" spans="1:11" x14ac:dyDescent="0.2">
      <c r="A1753" s="56"/>
      <c r="B1753" s="56"/>
      <c r="C1753" s="56"/>
      <c r="D1753" s="56"/>
      <c r="E1753" s="56"/>
      <c r="F1753" s="56"/>
      <c r="G1753" s="200"/>
      <c r="H1753" s="200"/>
      <c r="I1753" s="200"/>
      <c r="J1753" s="200"/>
      <c r="K1753" s="200"/>
    </row>
    <row r="1754" spans="1:11" x14ac:dyDescent="0.2">
      <c r="A1754" s="56"/>
      <c r="B1754" s="56"/>
      <c r="C1754" s="56"/>
      <c r="D1754" s="56"/>
      <c r="E1754" s="56"/>
      <c r="F1754" s="56"/>
      <c r="G1754" s="200"/>
      <c r="H1754" s="200"/>
      <c r="I1754" s="200"/>
      <c r="J1754" s="200"/>
      <c r="K1754" s="200"/>
    </row>
    <row r="1755" spans="1:11" x14ac:dyDescent="0.2">
      <c r="A1755" s="56"/>
      <c r="B1755" s="56"/>
      <c r="C1755" s="56"/>
      <c r="D1755" s="56"/>
      <c r="E1755" s="56"/>
      <c r="F1755" s="56"/>
      <c r="G1755" s="200"/>
      <c r="H1755" s="200"/>
      <c r="I1755" s="200"/>
      <c r="J1755" s="200"/>
      <c r="K1755" s="200"/>
    </row>
    <row r="1756" spans="1:11" x14ac:dyDescent="0.2">
      <c r="A1756" s="56"/>
      <c r="B1756" s="56"/>
      <c r="C1756" s="56"/>
      <c r="D1756" s="56"/>
      <c r="E1756" s="56"/>
      <c r="F1756" s="56"/>
      <c r="G1756" s="200"/>
      <c r="H1756" s="200"/>
      <c r="I1756" s="200"/>
      <c r="J1756" s="200"/>
      <c r="K1756" s="200"/>
    </row>
    <row r="1757" spans="1:11" x14ac:dyDescent="0.2">
      <c r="A1757" s="56"/>
      <c r="B1757" s="56"/>
      <c r="C1757" s="56"/>
      <c r="D1757" s="56"/>
      <c r="E1757" s="56"/>
      <c r="F1757" s="56"/>
      <c r="G1757" s="200"/>
      <c r="H1757" s="200"/>
      <c r="I1757" s="200"/>
      <c r="J1757" s="200"/>
      <c r="K1757" s="200"/>
    </row>
    <row r="1758" spans="1:11" x14ac:dyDescent="0.2">
      <c r="A1758" s="56"/>
      <c r="B1758" s="56"/>
      <c r="C1758" s="56"/>
      <c r="D1758" s="56"/>
      <c r="E1758" s="56"/>
      <c r="F1758" s="56"/>
      <c r="G1758" s="200"/>
      <c r="H1758" s="200"/>
      <c r="I1758" s="200"/>
      <c r="J1758" s="200"/>
      <c r="K1758" s="200"/>
    </row>
    <row r="1759" spans="1:11" x14ac:dyDescent="0.2">
      <c r="A1759" s="56"/>
      <c r="B1759" s="56"/>
      <c r="C1759" s="56"/>
      <c r="D1759" s="56"/>
      <c r="E1759" s="56"/>
      <c r="F1759" s="56"/>
      <c r="G1759" s="200"/>
      <c r="H1759" s="200"/>
      <c r="I1759" s="200"/>
      <c r="J1759" s="200"/>
      <c r="K1759" s="200"/>
    </row>
    <row r="1760" spans="1:11" x14ac:dyDescent="0.2">
      <c r="A1760" s="56"/>
      <c r="B1760" s="56"/>
      <c r="C1760" s="56"/>
      <c r="D1760" s="56"/>
      <c r="E1760" s="56"/>
      <c r="F1760" s="56"/>
      <c r="G1760" s="200"/>
      <c r="H1760" s="200"/>
      <c r="I1760" s="200"/>
      <c r="J1760" s="200"/>
      <c r="K1760" s="200"/>
    </row>
    <row r="1761" spans="1:11" x14ac:dyDescent="0.2">
      <c r="A1761" s="56"/>
      <c r="B1761" s="56"/>
      <c r="C1761" s="56"/>
      <c r="D1761" s="56"/>
      <c r="E1761" s="56"/>
      <c r="F1761" s="56"/>
      <c r="G1761" s="200"/>
      <c r="H1761" s="200"/>
      <c r="I1761" s="200"/>
      <c r="J1761" s="200"/>
      <c r="K1761" s="200"/>
    </row>
    <row r="1762" spans="1:11" x14ac:dyDescent="0.2">
      <c r="A1762" s="56"/>
      <c r="B1762" s="56"/>
      <c r="C1762" s="56"/>
      <c r="D1762" s="56"/>
      <c r="E1762" s="56"/>
      <c r="F1762" s="56"/>
      <c r="G1762" s="200"/>
      <c r="H1762" s="200"/>
      <c r="I1762" s="200"/>
      <c r="J1762" s="200"/>
      <c r="K1762" s="200"/>
    </row>
    <row r="1763" spans="1:11" x14ac:dyDescent="0.2">
      <c r="A1763" s="56"/>
      <c r="B1763" s="56"/>
      <c r="C1763" s="56"/>
      <c r="D1763" s="56"/>
      <c r="E1763" s="56"/>
      <c r="F1763" s="56"/>
      <c r="G1763" s="200"/>
      <c r="H1763" s="200"/>
      <c r="I1763" s="200"/>
      <c r="J1763" s="200"/>
      <c r="K1763" s="200"/>
    </row>
    <row r="1764" spans="1:11" x14ac:dyDescent="0.2">
      <c r="A1764" s="56"/>
      <c r="B1764" s="56"/>
      <c r="C1764" s="56"/>
      <c r="D1764" s="56"/>
      <c r="E1764" s="56"/>
      <c r="F1764" s="56"/>
      <c r="G1764" s="200"/>
      <c r="H1764" s="200"/>
      <c r="I1764" s="200"/>
      <c r="J1764" s="200"/>
      <c r="K1764" s="200"/>
    </row>
    <row r="1765" spans="1:11" x14ac:dyDescent="0.2">
      <c r="A1765" s="56"/>
      <c r="B1765" s="56"/>
      <c r="C1765" s="56"/>
      <c r="D1765" s="56"/>
      <c r="E1765" s="56"/>
      <c r="F1765" s="56"/>
      <c r="G1765" s="200"/>
      <c r="H1765" s="200"/>
      <c r="I1765" s="200"/>
      <c r="J1765" s="200"/>
      <c r="K1765" s="200"/>
    </row>
    <row r="1766" spans="1:11" x14ac:dyDescent="0.2">
      <c r="A1766" s="56"/>
      <c r="B1766" s="56"/>
      <c r="C1766" s="56"/>
      <c r="D1766" s="56"/>
      <c r="E1766" s="56"/>
      <c r="F1766" s="56"/>
      <c r="G1766" s="200"/>
      <c r="H1766" s="200"/>
      <c r="I1766" s="200"/>
      <c r="J1766" s="200"/>
      <c r="K1766" s="200"/>
    </row>
    <row r="1767" spans="1:11" x14ac:dyDescent="0.2">
      <c r="A1767" s="56"/>
      <c r="B1767" s="56"/>
      <c r="C1767" s="56"/>
      <c r="D1767" s="56"/>
      <c r="E1767" s="56"/>
      <c r="F1767" s="56"/>
      <c r="G1767" s="200"/>
      <c r="H1767" s="200"/>
      <c r="I1767" s="200"/>
      <c r="J1767" s="200"/>
      <c r="K1767" s="200"/>
    </row>
    <row r="1768" spans="1:11" x14ac:dyDescent="0.2">
      <c r="A1768" s="56"/>
      <c r="B1768" s="56"/>
      <c r="C1768" s="56"/>
      <c r="D1768" s="56"/>
      <c r="E1768" s="56"/>
      <c r="F1768" s="56"/>
      <c r="G1768" s="200"/>
      <c r="H1768" s="200"/>
      <c r="I1768" s="200"/>
      <c r="J1768" s="200"/>
      <c r="K1768" s="200"/>
    </row>
    <row r="1769" spans="1:11" x14ac:dyDescent="0.2">
      <c r="A1769" s="56"/>
      <c r="B1769" s="56"/>
      <c r="C1769" s="56"/>
      <c r="D1769" s="56"/>
      <c r="E1769" s="56"/>
      <c r="F1769" s="56"/>
      <c r="G1769" s="200"/>
      <c r="H1769" s="200"/>
      <c r="I1769" s="200"/>
      <c r="J1769" s="200"/>
      <c r="K1769" s="200"/>
    </row>
    <row r="1770" spans="1:11" x14ac:dyDescent="0.2">
      <c r="A1770" s="56"/>
      <c r="B1770" s="56"/>
      <c r="C1770" s="56"/>
      <c r="D1770" s="56"/>
      <c r="E1770" s="56"/>
      <c r="F1770" s="56"/>
      <c r="G1770" s="200"/>
      <c r="H1770" s="200"/>
      <c r="I1770" s="200"/>
      <c r="J1770" s="200"/>
      <c r="K1770" s="200"/>
    </row>
    <row r="1771" spans="1:11" x14ac:dyDescent="0.2">
      <c r="A1771" s="56"/>
      <c r="B1771" s="56"/>
      <c r="C1771" s="56"/>
      <c r="D1771" s="56"/>
      <c r="E1771" s="56"/>
      <c r="F1771" s="56"/>
      <c r="G1771" s="200"/>
      <c r="H1771" s="200"/>
      <c r="I1771" s="200"/>
      <c r="J1771" s="200"/>
      <c r="K1771" s="200"/>
    </row>
    <row r="1772" spans="1:11" x14ac:dyDescent="0.2">
      <c r="A1772" s="56"/>
      <c r="B1772" s="56"/>
      <c r="C1772" s="56"/>
      <c r="D1772" s="56"/>
      <c r="E1772" s="56"/>
      <c r="F1772" s="56"/>
      <c r="G1772" s="200"/>
      <c r="H1772" s="200"/>
      <c r="I1772" s="200"/>
      <c r="J1772" s="200"/>
      <c r="K1772" s="200"/>
    </row>
    <row r="1773" spans="1:11" x14ac:dyDescent="0.2">
      <c r="A1773" s="56"/>
      <c r="B1773" s="56"/>
      <c r="C1773" s="56"/>
      <c r="D1773" s="56"/>
      <c r="E1773" s="56"/>
      <c r="F1773" s="56"/>
      <c r="G1773" s="200"/>
      <c r="H1773" s="200"/>
      <c r="I1773" s="200"/>
      <c r="J1773" s="200"/>
      <c r="K1773" s="200"/>
    </row>
    <row r="1774" spans="1:11" x14ac:dyDescent="0.2">
      <c r="A1774" s="56"/>
      <c r="B1774" s="56"/>
      <c r="C1774" s="56"/>
      <c r="D1774" s="56"/>
      <c r="E1774" s="56"/>
      <c r="F1774" s="56"/>
      <c r="G1774" s="200"/>
      <c r="H1774" s="200"/>
      <c r="I1774" s="200"/>
      <c r="J1774" s="200"/>
      <c r="K1774" s="200"/>
    </row>
    <row r="1775" spans="1:11" x14ac:dyDescent="0.2">
      <c r="A1775" s="56"/>
      <c r="B1775" s="56"/>
      <c r="C1775" s="56"/>
      <c r="D1775" s="56"/>
      <c r="E1775" s="56"/>
      <c r="F1775" s="56"/>
      <c r="G1775" s="200"/>
      <c r="H1775" s="200"/>
      <c r="I1775" s="200"/>
      <c r="J1775" s="200"/>
      <c r="K1775" s="200"/>
    </row>
    <row r="1776" spans="1:11" x14ac:dyDescent="0.2">
      <c r="A1776" s="56"/>
      <c r="B1776" s="56"/>
      <c r="C1776" s="56"/>
      <c r="D1776" s="56"/>
      <c r="E1776" s="56"/>
      <c r="F1776" s="56"/>
      <c r="G1776" s="200"/>
      <c r="H1776" s="200"/>
      <c r="I1776" s="200"/>
      <c r="J1776" s="200"/>
      <c r="K1776" s="200"/>
    </row>
    <row r="1777" spans="1:11" x14ac:dyDescent="0.2">
      <c r="A1777" s="56"/>
      <c r="B1777" s="56"/>
      <c r="C1777" s="56"/>
      <c r="D1777" s="56"/>
      <c r="E1777" s="56"/>
      <c r="F1777" s="56"/>
      <c r="G1777" s="200"/>
      <c r="H1777" s="200"/>
      <c r="I1777" s="200"/>
      <c r="J1777" s="200"/>
      <c r="K1777" s="200"/>
    </row>
    <row r="1778" spans="1:11" x14ac:dyDescent="0.2">
      <c r="A1778" s="56"/>
      <c r="B1778" s="56"/>
      <c r="C1778" s="56"/>
      <c r="D1778" s="56"/>
      <c r="E1778" s="56"/>
      <c r="F1778" s="56"/>
      <c r="G1778" s="200"/>
      <c r="H1778" s="200"/>
      <c r="I1778" s="200"/>
      <c r="J1778" s="200"/>
      <c r="K1778" s="200"/>
    </row>
    <row r="1779" spans="1:11" x14ac:dyDescent="0.2">
      <c r="A1779" s="56"/>
      <c r="B1779" s="56"/>
      <c r="C1779" s="56"/>
      <c r="D1779" s="56"/>
      <c r="E1779" s="56"/>
      <c r="F1779" s="56"/>
      <c r="G1779" s="200"/>
      <c r="H1779" s="200"/>
      <c r="I1779" s="200"/>
      <c r="J1779" s="200"/>
      <c r="K1779" s="200"/>
    </row>
    <row r="1780" spans="1:11" x14ac:dyDescent="0.2">
      <c r="A1780" s="56"/>
      <c r="B1780" s="56"/>
      <c r="C1780" s="56"/>
      <c r="D1780" s="56"/>
      <c r="E1780" s="56"/>
      <c r="F1780" s="56"/>
      <c r="G1780" s="200"/>
      <c r="H1780" s="200"/>
      <c r="I1780" s="200"/>
      <c r="J1780" s="200"/>
      <c r="K1780" s="200"/>
    </row>
    <row r="1781" spans="1:11" x14ac:dyDescent="0.2">
      <c r="A1781" s="56"/>
      <c r="B1781" s="56"/>
      <c r="C1781" s="56"/>
      <c r="D1781" s="56"/>
      <c r="E1781" s="56"/>
      <c r="F1781" s="56"/>
      <c r="G1781" s="200"/>
      <c r="H1781" s="200"/>
      <c r="I1781" s="200"/>
      <c r="J1781" s="200"/>
      <c r="K1781" s="200"/>
    </row>
    <row r="1782" spans="1:11" x14ac:dyDescent="0.2">
      <c r="A1782" s="56"/>
      <c r="B1782" s="56"/>
      <c r="C1782" s="56"/>
      <c r="D1782" s="56"/>
      <c r="E1782" s="56"/>
      <c r="F1782" s="56"/>
      <c r="G1782" s="200"/>
      <c r="H1782" s="200"/>
      <c r="I1782" s="200"/>
      <c r="J1782" s="200"/>
      <c r="K1782" s="200"/>
    </row>
    <row r="1783" spans="1:11" x14ac:dyDescent="0.2">
      <c r="A1783" s="56"/>
      <c r="B1783" s="56"/>
      <c r="C1783" s="56"/>
      <c r="D1783" s="56"/>
      <c r="E1783" s="56"/>
      <c r="F1783" s="56"/>
      <c r="G1783" s="200"/>
      <c r="H1783" s="200"/>
      <c r="I1783" s="200"/>
      <c r="J1783" s="200"/>
      <c r="K1783" s="200"/>
    </row>
    <row r="1784" spans="1:11" x14ac:dyDescent="0.2">
      <c r="A1784" s="56"/>
      <c r="B1784" s="56"/>
      <c r="C1784" s="56"/>
      <c r="D1784" s="56"/>
      <c r="E1784" s="56"/>
      <c r="F1784" s="56"/>
      <c r="G1784" s="200"/>
      <c r="H1784" s="200"/>
      <c r="I1784" s="200"/>
      <c r="J1784" s="200"/>
      <c r="K1784" s="200"/>
    </row>
    <row r="1785" spans="1:11" x14ac:dyDescent="0.2">
      <c r="A1785" s="56"/>
      <c r="B1785" s="56"/>
      <c r="C1785" s="56"/>
      <c r="D1785" s="56"/>
      <c r="E1785" s="56"/>
      <c r="F1785" s="56"/>
      <c r="G1785" s="200"/>
      <c r="H1785" s="200"/>
      <c r="I1785" s="200"/>
      <c r="J1785" s="200"/>
      <c r="K1785" s="200"/>
    </row>
    <row r="1786" spans="1:11" x14ac:dyDescent="0.2">
      <c r="A1786" s="56"/>
      <c r="B1786" s="56"/>
      <c r="C1786" s="56"/>
      <c r="D1786" s="56"/>
      <c r="E1786" s="56"/>
      <c r="F1786" s="56"/>
      <c r="G1786" s="200"/>
      <c r="H1786" s="200"/>
      <c r="I1786" s="200"/>
      <c r="J1786" s="200"/>
      <c r="K1786" s="200"/>
    </row>
    <row r="1787" spans="1:11" x14ac:dyDescent="0.2">
      <c r="A1787" s="56"/>
      <c r="B1787" s="56"/>
      <c r="C1787" s="56"/>
      <c r="D1787" s="56"/>
      <c r="E1787" s="56"/>
      <c r="F1787" s="56"/>
      <c r="G1787" s="200"/>
      <c r="H1787" s="200"/>
      <c r="I1787" s="200"/>
      <c r="J1787" s="200"/>
      <c r="K1787" s="200"/>
    </row>
    <row r="1788" spans="1:11" x14ac:dyDescent="0.2">
      <c r="A1788" s="56"/>
      <c r="B1788" s="56"/>
      <c r="C1788" s="56"/>
      <c r="D1788" s="56"/>
      <c r="E1788" s="56"/>
      <c r="F1788" s="56"/>
      <c r="G1788" s="200"/>
      <c r="H1788" s="200"/>
      <c r="I1788" s="200"/>
      <c r="J1788" s="200"/>
      <c r="K1788" s="200"/>
    </row>
    <row r="1789" spans="1:11" x14ac:dyDescent="0.2">
      <c r="A1789" s="56"/>
      <c r="B1789" s="56"/>
      <c r="C1789" s="56"/>
      <c r="D1789" s="56"/>
      <c r="E1789" s="56"/>
      <c r="F1789" s="56"/>
      <c r="G1789" s="200"/>
      <c r="H1789" s="200"/>
      <c r="I1789" s="200"/>
      <c r="J1789" s="200"/>
      <c r="K1789" s="200"/>
    </row>
    <row r="1790" spans="1:11" x14ac:dyDescent="0.2">
      <c r="A1790" s="56"/>
      <c r="B1790" s="56"/>
      <c r="C1790" s="56"/>
      <c r="D1790" s="56"/>
      <c r="E1790" s="56"/>
      <c r="F1790" s="56"/>
      <c r="G1790" s="200"/>
      <c r="H1790" s="200"/>
      <c r="I1790" s="200"/>
      <c r="J1790" s="200"/>
      <c r="K1790" s="200"/>
    </row>
    <row r="1791" spans="1:11" x14ac:dyDescent="0.2">
      <c r="A1791" s="56"/>
      <c r="B1791" s="56"/>
      <c r="C1791" s="56"/>
      <c r="D1791" s="56"/>
      <c r="E1791" s="56"/>
      <c r="F1791" s="56"/>
      <c r="G1791" s="200"/>
      <c r="H1791" s="200"/>
      <c r="I1791" s="200"/>
      <c r="J1791" s="200"/>
      <c r="K1791" s="200"/>
    </row>
    <row r="1792" spans="1:11" x14ac:dyDescent="0.2">
      <c r="A1792" s="56"/>
      <c r="B1792" s="56"/>
      <c r="C1792" s="56"/>
      <c r="D1792" s="56"/>
      <c r="E1792" s="56"/>
      <c r="F1792" s="56"/>
      <c r="G1792" s="200"/>
      <c r="H1792" s="200"/>
      <c r="I1792" s="200"/>
      <c r="J1792" s="200"/>
      <c r="K1792" s="200"/>
    </row>
    <row r="1793" spans="1:11" x14ac:dyDescent="0.2">
      <c r="A1793" s="56"/>
      <c r="B1793" s="56"/>
      <c r="C1793" s="56"/>
      <c r="D1793" s="56"/>
      <c r="E1793" s="56"/>
      <c r="F1793" s="56"/>
      <c r="G1793" s="200"/>
      <c r="H1793" s="200"/>
      <c r="I1793" s="200"/>
      <c r="J1793" s="200"/>
      <c r="K1793" s="200"/>
    </row>
    <row r="1794" spans="1:11" x14ac:dyDescent="0.2">
      <c r="A1794" s="56"/>
      <c r="B1794" s="56"/>
      <c r="C1794" s="56"/>
      <c r="D1794" s="56"/>
      <c r="E1794" s="56"/>
      <c r="F1794" s="56"/>
      <c r="G1794" s="200"/>
      <c r="H1794" s="200"/>
      <c r="I1794" s="200"/>
      <c r="J1794" s="200"/>
      <c r="K1794" s="200"/>
    </row>
    <row r="1795" spans="1:11" x14ac:dyDescent="0.2">
      <c r="A1795" s="56"/>
      <c r="B1795" s="56"/>
      <c r="C1795" s="56"/>
      <c r="D1795" s="56"/>
      <c r="E1795" s="56"/>
      <c r="F1795" s="56"/>
      <c r="G1795" s="200"/>
      <c r="H1795" s="200"/>
      <c r="I1795" s="200"/>
      <c r="J1795" s="200"/>
      <c r="K1795" s="200"/>
    </row>
    <row r="1796" spans="1:11" x14ac:dyDescent="0.2">
      <c r="A1796" s="56"/>
      <c r="B1796" s="56"/>
      <c r="C1796" s="56"/>
      <c r="D1796" s="56"/>
      <c r="E1796" s="56"/>
      <c r="F1796" s="56"/>
      <c r="G1796" s="200"/>
      <c r="H1796" s="200"/>
      <c r="I1796" s="200"/>
      <c r="J1796" s="200"/>
      <c r="K1796" s="200"/>
    </row>
    <row r="1797" spans="1:11" x14ac:dyDescent="0.2">
      <c r="A1797" s="56"/>
      <c r="B1797" s="56"/>
      <c r="C1797" s="56"/>
      <c r="D1797" s="56"/>
      <c r="E1797" s="56"/>
      <c r="F1797" s="56"/>
      <c r="G1797" s="200"/>
      <c r="H1797" s="200"/>
      <c r="I1797" s="200"/>
      <c r="J1797" s="200"/>
      <c r="K1797" s="200"/>
    </row>
    <row r="1798" spans="1:11" x14ac:dyDescent="0.2">
      <c r="A1798" s="56"/>
      <c r="B1798" s="56"/>
      <c r="C1798" s="56"/>
      <c r="D1798" s="56"/>
      <c r="E1798" s="56"/>
      <c r="F1798" s="56"/>
      <c r="G1798" s="200"/>
      <c r="H1798" s="200"/>
      <c r="I1798" s="200"/>
      <c r="J1798" s="200"/>
      <c r="K1798" s="200"/>
    </row>
    <row r="1799" spans="1:11" x14ac:dyDescent="0.2">
      <c r="A1799" s="56"/>
      <c r="B1799" s="56"/>
      <c r="C1799" s="56"/>
      <c r="D1799" s="56"/>
      <c r="E1799" s="56"/>
      <c r="F1799" s="56"/>
      <c r="G1799" s="200"/>
      <c r="H1799" s="200"/>
      <c r="I1799" s="200"/>
      <c r="J1799" s="200"/>
      <c r="K1799" s="200"/>
    </row>
    <row r="1800" spans="1:11" x14ac:dyDescent="0.2">
      <c r="A1800" s="56"/>
      <c r="B1800" s="56"/>
      <c r="C1800" s="56"/>
      <c r="D1800" s="56"/>
      <c r="E1800" s="56"/>
      <c r="F1800" s="56"/>
      <c r="G1800" s="200"/>
      <c r="H1800" s="200"/>
      <c r="I1800" s="200"/>
      <c r="J1800" s="200"/>
      <c r="K1800" s="200"/>
    </row>
    <row r="1801" spans="1:11" x14ac:dyDescent="0.2">
      <c r="A1801" s="56"/>
      <c r="B1801" s="56"/>
      <c r="C1801" s="56"/>
      <c r="D1801" s="56"/>
      <c r="E1801" s="56"/>
      <c r="F1801" s="56"/>
      <c r="G1801" s="200"/>
      <c r="H1801" s="200"/>
      <c r="I1801" s="200"/>
      <c r="J1801" s="200"/>
      <c r="K1801" s="200"/>
    </row>
    <row r="1802" spans="1:11" x14ac:dyDescent="0.2">
      <c r="A1802" s="56"/>
      <c r="B1802" s="56"/>
      <c r="C1802" s="56"/>
      <c r="D1802" s="56"/>
      <c r="E1802" s="56"/>
      <c r="F1802" s="56"/>
      <c r="G1802" s="200"/>
      <c r="H1802" s="200"/>
      <c r="I1802" s="200"/>
      <c r="J1802" s="200"/>
      <c r="K1802" s="200"/>
    </row>
    <row r="1803" spans="1:11" x14ac:dyDescent="0.2">
      <c r="A1803" s="56"/>
      <c r="B1803" s="56"/>
      <c r="C1803" s="56"/>
      <c r="D1803" s="56"/>
      <c r="E1803" s="56"/>
      <c r="F1803" s="56"/>
      <c r="G1803" s="200"/>
      <c r="H1803" s="200"/>
      <c r="I1803" s="200"/>
      <c r="J1803" s="200"/>
      <c r="K1803" s="200"/>
    </row>
    <row r="1804" spans="1:11" x14ac:dyDescent="0.2">
      <c r="A1804" s="56"/>
      <c r="B1804" s="56"/>
      <c r="C1804" s="56"/>
      <c r="D1804" s="56"/>
      <c r="E1804" s="56"/>
      <c r="F1804" s="56"/>
      <c r="G1804" s="200"/>
      <c r="H1804" s="200"/>
      <c r="I1804" s="200"/>
      <c r="J1804" s="200"/>
      <c r="K1804" s="200"/>
    </row>
    <row r="1805" spans="1:11" x14ac:dyDescent="0.2">
      <c r="A1805" s="56"/>
      <c r="B1805" s="56"/>
      <c r="C1805" s="56"/>
      <c r="D1805" s="56"/>
      <c r="E1805" s="56"/>
      <c r="F1805" s="56"/>
      <c r="G1805" s="200"/>
      <c r="H1805" s="200"/>
      <c r="I1805" s="200"/>
      <c r="J1805" s="200"/>
      <c r="K1805" s="200"/>
    </row>
    <row r="1806" spans="1:11" x14ac:dyDescent="0.2">
      <c r="A1806" s="56"/>
      <c r="B1806" s="56"/>
      <c r="C1806" s="56"/>
      <c r="D1806" s="56"/>
      <c r="E1806" s="56"/>
      <c r="F1806" s="56"/>
      <c r="G1806" s="200"/>
      <c r="H1806" s="200"/>
      <c r="I1806" s="200"/>
      <c r="J1806" s="200"/>
      <c r="K1806" s="200"/>
    </row>
  </sheetData>
  <autoFilter ref="A25:J1741" xr:uid="{00000000-0009-0000-0000-000000000000}"/>
  <mergeCells count="2">
    <mergeCell ref="B1737:I1737"/>
    <mergeCell ref="B1711:I1711"/>
  </mergeCells>
  <phoneticPr fontId="39" type="noConversion"/>
  <conditionalFormatting sqref="A618:A620">
    <cfRule type="duplicateValues" dxfId="11" priority="17"/>
  </conditionalFormatting>
  <conditionalFormatting sqref="A663:A665">
    <cfRule type="duplicateValues" dxfId="10" priority="16"/>
  </conditionalFormatting>
  <conditionalFormatting sqref="A676:A696">
    <cfRule type="duplicateValues" dxfId="9" priority="15"/>
  </conditionalFormatting>
  <conditionalFormatting sqref="A1485:A1488">
    <cfRule type="duplicateValues" dxfId="8" priority="13"/>
  </conditionalFormatting>
  <conditionalFormatting sqref="A1564:A1571">
    <cfRule type="duplicateValues" dxfId="7" priority="11"/>
  </conditionalFormatting>
  <conditionalFormatting sqref="A1585:A1604">
    <cfRule type="duplicateValues" dxfId="6" priority="10"/>
  </conditionalFormatting>
  <conditionalFormatting sqref="A1607:A1617">
    <cfRule type="duplicateValues" dxfId="5" priority="9"/>
  </conditionalFormatting>
  <conditionalFormatting sqref="A1738">
    <cfRule type="duplicateValues" dxfId="4" priority="8"/>
  </conditionalFormatting>
  <conditionalFormatting sqref="A1528">
    <cfRule type="duplicateValues" dxfId="3" priority="7"/>
  </conditionalFormatting>
  <conditionalFormatting sqref="A1527">
    <cfRule type="duplicateValues" dxfId="2" priority="3"/>
  </conditionalFormatting>
  <conditionalFormatting sqref="A621:A631">
    <cfRule type="duplicateValues" dxfId="1" priority="1"/>
  </conditionalFormatting>
  <conditionalFormatting sqref="A705:A711">
    <cfRule type="duplicateValues" dxfId="0" priority="19"/>
  </conditionalFormatting>
  <pageMargins left="0.23622047244094491" right="0.23622047244094491" top="0.74803149606299213" bottom="0.74803149606299213" header="0.31496062992125984" footer="0.31496062992125984"/>
  <pageSetup paperSize="9" scale="50" fitToHeight="57" orientation="landscape" r:id="rId1"/>
  <headerFooter>
    <oddFooter>Страница  &amp;P из &amp;N</oddFooter>
  </headerFooter>
  <rowBreaks count="2" manualBreakCount="2">
    <brk id="361" max="9" man="1"/>
    <brk id="374"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75"/>
  <sheetViews>
    <sheetView showGridLines="0" view="pageBreakPreview" zoomScale="50" zoomScaleNormal="75" workbookViewId="0">
      <selection activeCell="A670" sqref="A670"/>
    </sheetView>
  </sheetViews>
  <sheetFormatPr defaultRowHeight="25.5" outlineLevelCol="1" x14ac:dyDescent="0.35"/>
  <cols>
    <col min="1" max="1" width="15.42578125" style="142" customWidth="1"/>
    <col min="2" max="2" width="34.140625" style="142" customWidth="1"/>
    <col min="3" max="3" width="20.85546875" style="142" customWidth="1"/>
    <col min="4" max="4" width="147.28515625" style="143" customWidth="1"/>
    <col min="5" max="5" width="21.28515625" style="276" customWidth="1"/>
    <col min="6" max="6" width="13" style="276" customWidth="1" outlineLevel="1"/>
    <col min="7" max="7" width="10.7109375" style="276" customWidth="1"/>
    <col min="8" max="8" width="20.42578125" style="277" customWidth="1"/>
    <col min="9" max="9" width="24.7109375" style="500" customWidth="1"/>
    <col min="10" max="10" width="24.7109375" style="500" hidden="1" customWidth="1"/>
    <col min="11" max="11" width="16.140625" style="500" hidden="1" customWidth="1"/>
    <col min="12" max="12" width="27.7109375" style="508" customWidth="1"/>
    <col min="13" max="34" width="9.140625" style="2"/>
  </cols>
  <sheetData>
    <row r="1" spans="1:45" s="4" customFormat="1" ht="17.45" customHeight="1" x14ac:dyDescent="0.2">
      <c r="A1" s="278"/>
      <c r="B1" s="279"/>
      <c r="C1" s="279"/>
      <c r="D1" s="279"/>
      <c r="E1" s="280"/>
      <c r="F1" s="281"/>
      <c r="G1" s="282"/>
      <c r="H1" s="283"/>
      <c r="I1" s="497"/>
      <c r="J1" s="497"/>
      <c r="K1" s="497"/>
      <c r="L1" s="505"/>
    </row>
    <row r="2" spans="1:45" s="4" customFormat="1" ht="17.45" customHeight="1" x14ac:dyDescent="0.2">
      <c r="A2" s="284"/>
      <c r="B2" s="5"/>
      <c r="C2" s="5"/>
      <c r="D2" s="5"/>
      <c r="E2" s="211"/>
      <c r="F2" s="212"/>
      <c r="G2" s="6" t="s">
        <v>2205</v>
      </c>
      <c r="H2" s="213"/>
      <c r="I2" s="7"/>
      <c r="J2" s="7"/>
      <c r="K2" s="7"/>
      <c r="L2" s="505"/>
    </row>
    <row r="3" spans="1:45" s="4" customFormat="1" x14ac:dyDescent="0.2">
      <c r="A3" s="285"/>
      <c r="B3" s="8"/>
      <c r="C3" s="8"/>
      <c r="D3" s="9"/>
      <c r="E3" s="214"/>
      <c r="F3" s="215"/>
      <c r="G3" s="211"/>
      <c r="H3" s="216"/>
      <c r="I3" s="498"/>
      <c r="J3" s="498"/>
      <c r="K3" s="498"/>
      <c r="L3" s="505"/>
    </row>
    <row r="4" spans="1:45" s="4" customFormat="1" x14ac:dyDescent="0.2">
      <c r="A4" s="285"/>
      <c r="B4" s="8"/>
      <c r="C4" s="8"/>
      <c r="D4" s="11"/>
      <c r="E4" s="217"/>
      <c r="F4" s="217"/>
      <c r="G4" s="217"/>
      <c r="H4" s="218"/>
      <c r="I4" s="498"/>
      <c r="J4" s="498"/>
      <c r="K4" s="498"/>
      <c r="L4" s="505"/>
    </row>
    <row r="5" spans="1:45" s="4" customFormat="1" x14ac:dyDescent="0.2">
      <c r="A5" s="285"/>
      <c r="B5" s="8"/>
      <c r="C5" s="8"/>
      <c r="D5" s="7"/>
      <c r="E5" s="217"/>
      <c r="F5" s="219"/>
      <c r="G5" s="219"/>
      <c r="H5" s="218"/>
      <c r="I5" s="498"/>
      <c r="J5" s="498"/>
      <c r="K5" s="498"/>
      <c r="L5" s="505"/>
    </row>
    <row r="6" spans="1:45" s="4" customFormat="1" x14ac:dyDescent="0.2">
      <c r="A6" s="285"/>
      <c r="B6" s="8"/>
      <c r="C6" s="8"/>
      <c r="D6" s="9"/>
      <c r="E6" s="214"/>
      <c r="F6" s="215"/>
      <c r="G6" s="215"/>
      <c r="H6" s="218"/>
      <c r="I6" s="498"/>
      <c r="J6" s="498"/>
      <c r="K6" s="498"/>
      <c r="L6" s="505"/>
    </row>
    <row r="7" spans="1:45" s="4" customFormat="1" x14ac:dyDescent="0.2">
      <c r="A7" s="284"/>
      <c r="B7" s="5"/>
      <c r="C7" s="5"/>
      <c r="D7" s="5"/>
      <c r="E7" s="217"/>
      <c r="F7" s="217"/>
      <c r="G7" s="217"/>
      <c r="H7" s="218"/>
      <c r="I7" s="498"/>
      <c r="J7" s="498"/>
      <c r="K7" s="498"/>
      <c r="L7" s="505"/>
    </row>
    <row r="8" spans="1:45" s="4" customFormat="1" x14ac:dyDescent="0.2">
      <c r="A8" s="286"/>
      <c r="B8" s="11"/>
      <c r="C8" s="11"/>
      <c r="D8" s="11"/>
      <c r="E8" s="214"/>
      <c r="F8" s="215"/>
      <c r="G8" s="215"/>
      <c r="H8" s="218"/>
      <c r="I8" s="498"/>
      <c r="J8" s="498"/>
      <c r="K8" s="498"/>
      <c r="L8" s="505"/>
    </row>
    <row r="9" spans="1:45" s="4" customFormat="1" x14ac:dyDescent="0.2">
      <c r="A9" s="286"/>
      <c r="B9" s="11"/>
      <c r="C9" s="11"/>
      <c r="D9" s="11"/>
      <c r="E9" s="214"/>
      <c r="F9" s="215"/>
      <c r="G9" s="215"/>
      <c r="H9" s="216"/>
      <c r="I9" s="498"/>
      <c r="J9" s="498"/>
      <c r="K9" s="498"/>
      <c r="L9" s="505"/>
    </row>
    <row r="10" spans="1:45" s="4" customFormat="1" ht="17.45" customHeight="1" x14ac:dyDescent="0.2">
      <c r="A10" s="284"/>
      <c r="B10" s="16" t="s">
        <v>1431</v>
      </c>
      <c r="C10" s="5"/>
      <c r="D10" s="5"/>
      <c r="E10" s="217"/>
      <c r="F10" s="217"/>
      <c r="G10" s="217"/>
      <c r="H10" s="216"/>
      <c r="I10" s="498"/>
      <c r="J10" s="498"/>
      <c r="K10" s="498"/>
      <c r="L10" s="505"/>
    </row>
    <row r="11" spans="1:45" s="4" customFormat="1" x14ac:dyDescent="0.2">
      <c r="A11" s="286"/>
      <c r="B11" s="11"/>
      <c r="C11" s="11"/>
      <c r="D11" s="11"/>
      <c r="E11" s="214"/>
      <c r="F11" s="215"/>
      <c r="G11" s="215"/>
      <c r="H11" s="216"/>
      <c r="I11" s="498"/>
      <c r="J11" s="498"/>
      <c r="K11" s="498"/>
      <c r="L11" s="505"/>
    </row>
    <row r="12" spans="1:45" s="4" customFormat="1" ht="26.25" thickBot="1" x14ac:dyDescent="0.25">
      <c r="A12" s="287"/>
      <c r="B12" s="7"/>
      <c r="C12" s="7"/>
      <c r="D12" s="7"/>
      <c r="E12" s="211"/>
      <c r="F12" s="211"/>
      <c r="G12" s="211"/>
      <c r="H12" s="214"/>
      <c r="I12" s="498"/>
      <c r="J12" s="498"/>
      <c r="K12" s="498"/>
      <c r="L12" s="505"/>
    </row>
    <row r="13" spans="1:45" s="4" customFormat="1" ht="26.25" thickBot="1" x14ac:dyDescent="0.25">
      <c r="A13" s="285"/>
      <c r="B13" s="7"/>
      <c r="C13" s="18" t="s">
        <v>1986</v>
      </c>
      <c r="D13" s="210">
        <f>Прейскурант!$D$22</f>
        <v>45349</v>
      </c>
      <c r="E13" s="211"/>
      <c r="F13" s="211"/>
      <c r="G13" s="211"/>
      <c r="H13" s="213"/>
      <c r="I13" s="7"/>
      <c r="J13" s="7"/>
      <c r="K13" s="7"/>
      <c r="L13" s="505"/>
    </row>
    <row r="14" spans="1:45" s="19" customFormat="1" x14ac:dyDescent="0.2">
      <c r="A14" s="288"/>
      <c r="B14" s="6"/>
      <c r="C14" s="6"/>
      <c r="D14" s="6"/>
      <c r="E14" s="212"/>
      <c r="F14" s="212"/>
      <c r="G14" s="212"/>
      <c r="H14" s="214"/>
      <c r="I14" s="6"/>
      <c r="J14" s="6"/>
      <c r="K14" s="6"/>
      <c r="L14" s="506"/>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row>
    <row r="15" spans="1:45" s="19" customFormat="1" ht="21" customHeight="1" thickBot="1" x14ac:dyDescent="0.25">
      <c r="A15" s="288"/>
      <c r="B15" s="57"/>
      <c r="C15" s="58"/>
      <c r="D15" s="59"/>
      <c r="E15" s="220"/>
      <c r="F15" s="220"/>
      <c r="G15" s="220"/>
      <c r="H15" s="221"/>
      <c r="I15" s="499"/>
      <c r="J15" s="499"/>
      <c r="K15" s="499"/>
      <c r="L15" s="506"/>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row>
    <row r="16" spans="1:45" s="206" customFormat="1" ht="60" customHeight="1" thickBot="1" x14ac:dyDescent="0.45">
      <c r="A16" s="204" t="s">
        <v>1529</v>
      </c>
      <c r="B16" s="204" t="s">
        <v>1530</v>
      </c>
      <c r="C16" s="204" t="s">
        <v>1531</v>
      </c>
      <c r="D16" s="204" t="s">
        <v>1532</v>
      </c>
      <c r="E16" s="204" t="s">
        <v>351</v>
      </c>
      <c r="F16" s="204" t="s">
        <v>352</v>
      </c>
      <c r="G16" s="204" t="s">
        <v>1533</v>
      </c>
      <c r="H16" s="334" t="s">
        <v>1534</v>
      </c>
      <c r="I16" s="494" t="s">
        <v>1985</v>
      </c>
      <c r="J16" s="494" t="s">
        <v>1985</v>
      </c>
      <c r="K16" s="494"/>
      <c r="L16" s="507"/>
      <c r="M16" s="205"/>
      <c r="N16" s="205"/>
      <c r="O16" s="205"/>
      <c r="P16" s="205"/>
      <c r="Q16" s="205"/>
      <c r="R16" s="205"/>
      <c r="S16" s="205"/>
      <c r="T16" s="205"/>
      <c r="U16" s="205"/>
      <c r="V16" s="205"/>
      <c r="W16" s="205"/>
      <c r="X16" s="205"/>
      <c r="Y16" s="205"/>
      <c r="Z16" s="205"/>
      <c r="AA16" s="205"/>
      <c r="AB16" s="205"/>
      <c r="AC16" s="205"/>
      <c r="AD16" s="205"/>
      <c r="AE16" s="205"/>
      <c r="AF16" s="205"/>
      <c r="AG16" s="205"/>
      <c r="AH16" s="205"/>
    </row>
    <row r="17" spans="1:34" s="152" customFormat="1" ht="26.25" thickBot="1" x14ac:dyDescent="0.25">
      <c r="A17" s="289"/>
      <c r="B17" s="207"/>
      <c r="C17" s="207"/>
      <c r="D17" s="333" t="s">
        <v>1535</v>
      </c>
      <c r="E17" s="480"/>
      <c r="F17" s="480"/>
      <c r="G17" s="480"/>
      <c r="H17" s="339"/>
      <c r="I17" s="495"/>
      <c r="J17" s="495"/>
      <c r="K17" s="495"/>
      <c r="L17" s="506"/>
      <c r="M17" s="151"/>
      <c r="N17" s="151"/>
      <c r="O17" s="151"/>
      <c r="P17" s="151"/>
      <c r="Q17" s="151"/>
      <c r="R17" s="151"/>
      <c r="S17" s="151"/>
      <c r="T17" s="151"/>
      <c r="U17" s="151"/>
      <c r="V17" s="151"/>
      <c r="W17" s="151"/>
      <c r="X17" s="151"/>
      <c r="Y17" s="151"/>
      <c r="Z17" s="151"/>
      <c r="AA17" s="151"/>
      <c r="AB17" s="151"/>
      <c r="AC17" s="151"/>
      <c r="AD17" s="151"/>
      <c r="AE17" s="151"/>
      <c r="AF17" s="151"/>
      <c r="AG17" s="151"/>
      <c r="AH17" s="151"/>
    </row>
    <row r="18" spans="1:34" s="152" customFormat="1" x14ac:dyDescent="0.2">
      <c r="A18" s="369" t="s">
        <v>2998</v>
      </c>
      <c r="B18" s="370" t="s">
        <v>1536</v>
      </c>
      <c r="C18" s="60" t="s">
        <v>815</v>
      </c>
      <c r="D18" s="61" t="s">
        <v>816</v>
      </c>
      <c r="E18" s="222" t="s">
        <v>382</v>
      </c>
      <c r="F18" s="222" t="s">
        <v>1611</v>
      </c>
      <c r="G18" s="222" t="s">
        <v>369</v>
      </c>
      <c r="H18" s="226">
        <v>1</v>
      </c>
      <c r="I18" s="598">
        <f>CEILING(K18,10)</f>
        <v>2030</v>
      </c>
      <c r="J18" s="601">
        <v>1990</v>
      </c>
      <c r="K18" s="593">
        <f>J18+(J18*2/100)</f>
        <v>2029.8</v>
      </c>
      <c r="L18" s="506"/>
      <c r="M18" s="151"/>
      <c r="N18" s="151"/>
      <c r="O18" s="151"/>
      <c r="P18" s="151"/>
      <c r="Q18" s="151"/>
      <c r="R18" s="151"/>
      <c r="S18" s="151"/>
      <c r="T18" s="151"/>
      <c r="U18" s="151"/>
      <c r="V18" s="151"/>
      <c r="W18" s="151"/>
      <c r="X18" s="151"/>
      <c r="Y18" s="151"/>
      <c r="Z18" s="151"/>
      <c r="AA18" s="151"/>
      <c r="AB18" s="151"/>
      <c r="AC18" s="151"/>
      <c r="AD18" s="151"/>
      <c r="AE18" s="151"/>
      <c r="AF18" s="151"/>
      <c r="AG18" s="151"/>
      <c r="AH18" s="151"/>
    </row>
    <row r="19" spans="1:34" s="152" customFormat="1" x14ac:dyDescent="0.2">
      <c r="A19" s="371"/>
      <c r="B19" s="372"/>
      <c r="C19" s="62" t="s">
        <v>812</v>
      </c>
      <c r="D19" s="63" t="s">
        <v>550</v>
      </c>
      <c r="E19" s="223"/>
      <c r="F19" s="223"/>
      <c r="G19" s="223"/>
      <c r="H19" s="229"/>
      <c r="I19" s="599"/>
      <c r="J19" s="602"/>
      <c r="K19" s="594"/>
      <c r="L19" s="506"/>
      <c r="M19" s="151"/>
      <c r="N19" s="151"/>
      <c r="O19" s="151"/>
      <c r="P19" s="151"/>
      <c r="Q19" s="151"/>
      <c r="R19" s="151"/>
      <c r="S19" s="151"/>
      <c r="T19" s="151"/>
      <c r="U19" s="151"/>
      <c r="V19" s="151"/>
      <c r="W19" s="151"/>
      <c r="X19" s="151"/>
      <c r="Y19" s="151"/>
      <c r="Z19" s="151"/>
      <c r="AA19" s="151"/>
      <c r="AB19" s="151"/>
      <c r="AC19" s="151"/>
      <c r="AD19" s="151"/>
      <c r="AE19" s="151"/>
      <c r="AF19" s="151"/>
      <c r="AG19" s="151"/>
      <c r="AH19" s="151"/>
    </row>
    <row r="20" spans="1:34" s="152" customFormat="1" x14ac:dyDescent="0.2">
      <c r="A20" s="371"/>
      <c r="B20" s="372"/>
      <c r="C20" s="62" t="s">
        <v>785</v>
      </c>
      <c r="D20" s="63" t="s">
        <v>786</v>
      </c>
      <c r="E20" s="223"/>
      <c r="F20" s="223"/>
      <c r="G20" s="223"/>
      <c r="H20" s="229"/>
      <c r="I20" s="599"/>
      <c r="J20" s="602"/>
      <c r="K20" s="594"/>
      <c r="L20" s="506"/>
      <c r="M20" s="151"/>
      <c r="N20" s="151"/>
      <c r="O20" s="151"/>
      <c r="P20" s="151"/>
      <c r="Q20" s="151"/>
      <c r="R20" s="151"/>
      <c r="S20" s="151"/>
      <c r="T20" s="151"/>
      <c r="U20" s="151"/>
      <c r="V20" s="151"/>
      <c r="W20" s="151"/>
      <c r="X20" s="151"/>
      <c r="Y20" s="151"/>
      <c r="Z20" s="151"/>
      <c r="AA20" s="151"/>
      <c r="AB20" s="151"/>
      <c r="AC20" s="151"/>
      <c r="AD20" s="151"/>
      <c r="AE20" s="151"/>
      <c r="AF20" s="151"/>
      <c r="AG20" s="151"/>
      <c r="AH20" s="151"/>
    </row>
    <row r="21" spans="1:34" s="152" customFormat="1" ht="26.25" thickBot="1" x14ac:dyDescent="0.25">
      <c r="A21" s="373"/>
      <c r="B21" s="374"/>
      <c r="C21" s="64" t="s">
        <v>548</v>
      </c>
      <c r="D21" s="65" t="s">
        <v>549</v>
      </c>
      <c r="E21" s="224"/>
      <c r="F21" s="224"/>
      <c r="G21" s="224"/>
      <c r="H21" s="231"/>
      <c r="I21" s="600"/>
      <c r="J21" s="603"/>
      <c r="K21" s="595"/>
      <c r="L21" s="506"/>
      <c r="M21" s="151"/>
      <c r="N21" s="151"/>
      <c r="O21" s="151"/>
      <c r="P21" s="151"/>
      <c r="Q21" s="151"/>
      <c r="R21" s="151"/>
      <c r="S21" s="151"/>
      <c r="T21" s="151"/>
      <c r="U21" s="151"/>
      <c r="V21" s="151"/>
      <c r="W21" s="151"/>
      <c r="X21" s="151"/>
      <c r="Y21" s="151"/>
      <c r="Z21" s="151"/>
      <c r="AA21" s="151"/>
      <c r="AB21" s="151"/>
      <c r="AC21" s="151"/>
      <c r="AD21" s="151"/>
      <c r="AE21" s="151"/>
      <c r="AF21" s="151"/>
      <c r="AG21" s="151"/>
      <c r="AH21" s="151"/>
    </row>
    <row r="22" spans="1:34" s="152" customFormat="1" ht="61.5" thickBot="1" x14ac:dyDescent="0.25">
      <c r="A22" s="375" t="s">
        <v>1537</v>
      </c>
      <c r="B22" s="376" t="s">
        <v>1538</v>
      </c>
      <c r="C22" s="66" t="s">
        <v>362</v>
      </c>
      <c r="D22" s="61" t="s">
        <v>363</v>
      </c>
      <c r="E22" s="222" t="s">
        <v>358</v>
      </c>
      <c r="F22" s="222" t="s">
        <v>2999</v>
      </c>
      <c r="G22" s="225" t="s">
        <v>361</v>
      </c>
      <c r="H22" s="226">
        <v>1</v>
      </c>
      <c r="I22" s="598">
        <f>CEILING(K22,10)</f>
        <v>3930</v>
      </c>
      <c r="J22" s="513">
        <v>3850</v>
      </c>
      <c r="K22" s="516">
        <f>J22+(J22*2/100)</f>
        <v>3927</v>
      </c>
      <c r="L22" s="506"/>
      <c r="M22" s="151"/>
      <c r="N22" s="151"/>
      <c r="O22" s="151"/>
      <c r="P22" s="151"/>
      <c r="Q22" s="151"/>
      <c r="R22" s="151"/>
      <c r="S22" s="151"/>
      <c r="T22" s="151"/>
      <c r="U22" s="151"/>
      <c r="V22" s="151"/>
      <c r="W22" s="151"/>
      <c r="X22" s="151"/>
      <c r="Y22" s="151"/>
      <c r="Z22" s="151"/>
      <c r="AA22" s="151"/>
      <c r="AB22" s="151"/>
      <c r="AC22" s="151"/>
      <c r="AD22" s="151"/>
      <c r="AE22" s="151"/>
      <c r="AF22" s="151"/>
      <c r="AG22" s="151"/>
      <c r="AH22" s="151"/>
    </row>
    <row r="23" spans="1:34" s="152" customFormat="1" ht="26.25" thickBot="1" x14ac:dyDescent="0.25">
      <c r="A23" s="377"/>
      <c r="B23" s="378"/>
      <c r="C23" s="67" t="s">
        <v>356</v>
      </c>
      <c r="D23" s="63" t="s">
        <v>357</v>
      </c>
      <c r="E23" s="227"/>
      <c r="F23" s="223"/>
      <c r="G23" s="228" t="s">
        <v>359</v>
      </c>
      <c r="H23" s="229"/>
      <c r="I23" s="599"/>
      <c r="J23" s="514"/>
      <c r="K23" s="516">
        <f t="shared" ref="K23:K86" si="0">J23+(J23*2/100)</f>
        <v>0</v>
      </c>
      <c r="L23" s="506"/>
      <c r="M23" s="151"/>
      <c r="N23" s="151"/>
      <c r="O23" s="151"/>
      <c r="P23" s="151"/>
      <c r="Q23" s="151"/>
      <c r="R23" s="151"/>
      <c r="S23" s="151"/>
      <c r="T23" s="151"/>
      <c r="U23" s="151"/>
      <c r="V23" s="151"/>
      <c r="W23" s="151"/>
      <c r="X23" s="151"/>
      <c r="Y23" s="151"/>
      <c r="Z23" s="151"/>
      <c r="AA23" s="151"/>
      <c r="AB23" s="151"/>
      <c r="AC23" s="151"/>
      <c r="AD23" s="151"/>
      <c r="AE23" s="151"/>
      <c r="AF23" s="151"/>
      <c r="AG23" s="151"/>
      <c r="AH23" s="151"/>
    </row>
    <row r="24" spans="1:34" s="152" customFormat="1" ht="26.25" thickBot="1" x14ac:dyDescent="0.25">
      <c r="A24" s="377"/>
      <c r="B24" s="378"/>
      <c r="C24" s="67" t="s">
        <v>433</v>
      </c>
      <c r="D24" s="63" t="s">
        <v>434</v>
      </c>
      <c r="E24" s="228" t="s">
        <v>382</v>
      </c>
      <c r="F24" s="223"/>
      <c r="G24" s="223"/>
      <c r="H24" s="229"/>
      <c r="I24" s="599"/>
      <c r="J24" s="514"/>
      <c r="K24" s="516">
        <f t="shared" si="0"/>
        <v>0</v>
      </c>
      <c r="L24" s="506"/>
      <c r="M24" s="151"/>
      <c r="N24" s="151"/>
      <c r="O24" s="151"/>
      <c r="P24" s="151"/>
      <c r="Q24" s="151"/>
      <c r="R24" s="151"/>
      <c r="S24" s="151"/>
      <c r="T24" s="151"/>
      <c r="U24" s="151"/>
      <c r="V24" s="151"/>
      <c r="W24" s="151"/>
      <c r="X24" s="151"/>
      <c r="Y24" s="151"/>
      <c r="Z24" s="151"/>
      <c r="AA24" s="151"/>
      <c r="AB24" s="151"/>
      <c r="AC24" s="151"/>
      <c r="AD24" s="151"/>
      <c r="AE24" s="151"/>
      <c r="AF24" s="151"/>
      <c r="AG24" s="151"/>
      <c r="AH24" s="151"/>
    </row>
    <row r="25" spans="1:34" s="152" customFormat="1" ht="26.25" thickBot="1" x14ac:dyDescent="0.25">
      <c r="A25" s="377"/>
      <c r="B25" s="378"/>
      <c r="C25" s="67" t="s">
        <v>407</v>
      </c>
      <c r="D25" s="63" t="s">
        <v>408</v>
      </c>
      <c r="E25" s="227"/>
      <c r="F25" s="223"/>
      <c r="G25" s="223"/>
      <c r="H25" s="229"/>
      <c r="I25" s="599"/>
      <c r="J25" s="514"/>
      <c r="K25" s="516">
        <f t="shared" si="0"/>
        <v>0</v>
      </c>
      <c r="L25" s="506"/>
      <c r="M25" s="151"/>
      <c r="N25" s="151"/>
      <c r="O25" s="151"/>
      <c r="P25" s="151"/>
      <c r="Q25" s="151"/>
      <c r="R25" s="151"/>
      <c r="S25" s="151"/>
      <c r="T25" s="151"/>
      <c r="U25" s="151"/>
      <c r="V25" s="151"/>
      <c r="W25" s="151"/>
      <c r="X25" s="151"/>
      <c r="Y25" s="151"/>
      <c r="Z25" s="151"/>
      <c r="AA25" s="151"/>
      <c r="AB25" s="151"/>
      <c r="AC25" s="151"/>
      <c r="AD25" s="151"/>
      <c r="AE25" s="151"/>
      <c r="AF25" s="151"/>
      <c r="AG25" s="151"/>
      <c r="AH25" s="151"/>
    </row>
    <row r="26" spans="1:34" s="152" customFormat="1" ht="61.5" thickBot="1" x14ac:dyDescent="0.25">
      <c r="A26" s="377"/>
      <c r="B26" s="378"/>
      <c r="C26" s="67" t="s">
        <v>465</v>
      </c>
      <c r="D26" s="63" t="s">
        <v>466</v>
      </c>
      <c r="E26" s="230" t="s">
        <v>467</v>
      </c>
      <c r="F26" s="223"/>
      <c r="G26" s="223"/>
      <c r="H26" s="229"/>
      <c r="I26" s="599"/>
      <c r="J26" s="514"/>
      <c r="K26" s="516">
        <f t="shared" si="0"/>
        <v>0</v>
      </c>
      <c r="L26" s="506"/>
      <c r="M26" s="151"/>
      <c r="N26" s="151"/>
      <c r="O26" s="151"/>
      <c r="P26" s="151"/>
      <c r="Q26" s="151"/>
      <c r="R26" s="151"/>
      <c r="S26" s="151"/>
      <c r="T26" s="151"/>
      <c r="U26" s="151"/>
      <c r="V26" s="151"/>
      <c r="W26" s="151"/>
      <c r="X26" s="151"/>
      <c r="Y26" s="151"/>
      <c r="Z26" s="151"/>
      <c r="AA26" s="151"/>
      <c r="AB26" s="151"/>
      <c r="AC26" s="151"/>
      <c r="AD26" s="151"/>
      <c r="AE26" s="151"/>
      <c r="AF26" s="151"/>
      <c r="AG26" s="151"/>
      <c r="AH26" s="151"/>
    </row>
    <row r="27" spans="1:34" s="152" customFormat="1" ht="26.25" thickBot="1" x14ac:dyDescent="0.25">
      <c r="A27" s="377"/>
      <c r="B27" s="378"/>
      <c r="C27" s="67" t="s">
        <v>409</v>
      </c>
      <c r="D27" s="63" t="s">
        <v>410</v>
      </c>
      <c r="E27" s="228" t="s">
        <v>382</v>
      </c>
      <c r="F27" s="223"/>
      <c r="G27" s="223"/>
      <c r="H27" s="229"/>
      <c r="I27" s="599"/>
      <c r="J27" s="514"/>
      <c r="K27" s="516">
        <f t="shared" si="0"/>
        <v>0</v>
      </c>
      <c r="L27" s="506"/>
      <c r="M27" s="151"/>
      <c r="N27" s="151"/>
      <c r="O27" s="151"/>
      <c r="P27" s="151"/>
      <c r="Q27" s="151"/>
      <c r="R27" s="151"/>
      <c r="S27" s="151"/>
      <c r="T27" s="151"/>
      <c r="U27" s="151"/>
      <c r="V27" s="151"/>
      <c r="W27" s="151"/>
      <c r="X27" s="151"/>
      <c r="Y27" s="151"/>
      <c r="Z27" s="151"/>
      <c r="AA27" s="151"/>
      <c r="AB27" s="151"/>
      <c r="AC27" s="151"/>
      <c r="AD27" s="151"/>
      <c r="AE27" s="151"/>
      <c r="AF27" s="151"/>
      <c r="AG27" s="151"/>
      <c r="AH27" s="151"/>
    </row>
    <row r="28" spans="1:34" s="152" customFormat="1" ht="26.25" thickBot="1" x14ac:dyDescent="0.25">
      <c r="A28" s="377"/>
      <c r="B28" s="378"/>
      <c r="C28" s="67" t="s">
        <v>439</v>
      </c>
      <c r="D28" s="63" t="s">
        <v>440</v>
      </c>
      <c r="E28" s="223"/>
      <c r="F28" s="223"/>
      <c r="G28" s="223"/>
      <c r="H28" s="229"/>
      <c r="I28" s="599"/>
      <c r="J28" s="514"/>
      <c r="K28" s="516">
        <f t="shared" si="0"/>
        <v>0</v>
      </c>
      <c r="L28" s="506"/>
      <c r="M28" s="151"/>
      <c r="N28" s="151"/>
      <c r="O28" s="151"/>
      <c r="P28" s="151"/>
      <c r="Q28" s="151"/>
      <c r="R28" s="151"/>
      <c r="S28" s="151"/>
      <c r="T28" s="151"/>
      <c r="U28" s="151"/>
      <c r="V28" s="151"/>
      <c r="W28" s="151"/>
      <c r="X28" s="151"/>
      <c r="Y28" s="151"/>
      <c r="Z28" s="151"/>
      <c r="AA28" s="151"/>
      <c r="AB28" s="151"/>
      <c r="AC28" s="151"/>
      <c r="AD28" s="151"/>
      <c r="AE28" s="151"/>
      <c r="AF28" s="151"/>
      <c r="AG28" s="151"/>
      <c r="AH28" s="151"/>
    </row>
    <row r="29" spans="1:34" s="152" customFormat="1" ht="26.25" thickBot="1" x14ac:dyDescent="0.25">
      <c r="A29" s="377"/>
      <c r="B29" s="378"/>
      <c r="C29" s="67" t="s">
        <v>437</v>
      </c>
      <c r="D29" s="63" t="s">
        <v>438</v>
      </c>
      <c r="E29" s="223"/>
      <c r="F29" s="223"/>
      <c r="G29" s="223"/>
      <c r="H29" s="229"/>
      <c r="I29" s="599"/>
      <c r="J29" s="514"/>
      <c r="K29" s="516">
        <f t="shared" si="0"/>
        <v>0</v>
      </c>
      <c r="L29" s="506"/>
      <c r="M29" s="151"/>
      <c r="N29" s="151"/>
      <c r="O29" s="151"/>
      <c r="P29" s="151"/>
      <c r="Q29" s="151"/>
      <c r="R29" s="151"/>
      <c r="S29" s="151"/>
      <c r="T29" s="151"/>
      <c r="U29" s="151"/>
      <c r="V29" s="151"/>
      <c r="W29" s="151"/>
      <c r="X29" s="151"/>
      <c r="Y29" s="151"/>
      <c r="Z29" s="151"/>
      <c r="AA29" s="151"/>
      <c r="AB29" s="151"/>
      <c r="AC29" s="151"/>
      <c r="AD29" s="151"/>
      <c r="AE29" s="151"/>
      <c r="AF29" s="151"/>
      <c r="AG29" s="151"/>
      <c r="AH29" s="151"/>
    </row>
    <row r="30" spans="1:34" s="152" customFormat="1" ht="26.25" thickBot="1" x14ac:dyDescent="0.25">
      <c r="A30" s="377"/>
      <c r="B30" s="378"/>
      <c r="C30" s="67" t="s">
        <v>1825</v>
      </c>
      <c r="D30" s="63" t="s">
        <v>1826</v>
      </c>
      <c r="E30" s="223"/>
      <c r="F30" s="223"/>
      <c r="G30" s="227"/>
      <c r="H30" s="229"/>
      <c r="I30" s="599"/>
      <c r="J30" s="514"/>
      <c r="K30" s="516">
        <f t="shared" si="0"/>
        <v>0</v>
      </c>
      <c r="L30" s="506"/>
      <c r="M30" s="151"/>
      <c r="N30" s="151"/>
      <c r="O30" s="151"/>
      <c r="P30" s="151"/>
      <c r="Q30" s="151"/>
      <c r="R30" s="151"/>
      <c r="S30" s="151"/>
      <c r="T30" s="151"/>
      <c r="U30" s="151"/>
      <c r="V30" s="151"/>
      <c r="W30" s="151"/>
      <c r="X30" s="151"/>
      <c r="Y30" s="151"/>
      <c r="Z30" s="151"/>
      <c r="AA30" s="151"/>
      <c r="AB30" s="151"/>
      <c r="AC30" s="151"/>
      <c r="AD30" s="151"/>
      <c r="AE30" s="151"/>
      <c r="AF30" s="151"/>
      <c r="AG30" s="151"/>
      <c r="AH30" s="151"/>
    </row>
    <row r="31" spans="1:34" s="152" customFormat="1" ht="26.25" thickBot="1" x14ac:dyDescent="0.25">
      <c r="A31" s="377"/>
      <c r="B31" s="378"/>
      <c r="C31" s="67" t="s">
        <v>785</v>
      </c>
      <c r="D31" s="63" t="s">
        <v>786</v>
      </c>
      <c r="E31" s="223"/>
      <c r="F31" s="223"/>
      <c r="G31" s="228" t="s">
        <v>369</v>
      </c>
      <c r="H31" s="229"/>
      <c r="I31" s="599"/>
      <c r="J31" s="514"/>
      <c r="K31" s="516">
        <f t="shared" si="0"/>
        <v>0</v>
      </c>
      <c r="L31" s="506"/>
      <c r="M31" s="151"/>
      <c r="N31" s="151"/>
      <c r="O31" s="151"/>
      <c r="P31" s="151"/>
      <c r="Q31" s="151"/>
      <c r="R31" s="151"/>
      <c r="S31" s="151"/>
      <c r="T31" s="151"/>
      <c r="U31" s="151"/>
      <c r="V31" s="151"/>
      <c r="W31" s="151"/>
      <c r="X31" s="151"/>
      <c r="Y31" s="151"/>
      <c r="Z31" s="151"/>
      <c r="AA31" s="151"/>
      <c r="AB31" s="151"/>
      <c r="AC31" s="151"/>
      <c r="AD31" s="151"/>
      <c r="AE31" s="151"/>
      <c r="AF31" s="151"/>
      <c r="AG31" s="151"/>
      <c r="AH31" s="151"/>
    </row>
    <row r="32" spans="1:34" s="152" customFormat="1" ht="26.25" thickBot="1" x14ac:dyDescent="0.25">
      <c r="A32" s="377"/>
      <c r="B32" s="378"/>
      <c r="C32" s="67" t="s">
        <v>548</v>
      </c>
      <c r="D32" s="63" t="s">
        <v>549</v>
      </c>
      <c r="E32" s="223"/>
      <c r="F32" s="223"/>
      <c r="G32" s="223"/>
      <c r="H32" s="229"/>
      <c r="I32" s="599"/>
      <c r="J32" s="514"/>
      <c r="K32" s="516">
        <f t="shared" si="0"/>
        <v>0</v>
      </c>
      <c r="L32" s="506"/>
      <c r="M32" s="151"/>
      <c r="N32" s="151"/>
      <c r="O32" s="151"/>
      <c r="P32" s="151"/>
      <c r="Q32" s="151"/>
      <c r="R32" s="151"/>
      <c r="S32" s="151"/>
      <c r="T32" s="151"/>
      <c r="U32" s="151"/>
      <c r="V32" s="151"/>
      <c r="W32" s="151"/>
      <c r="X32" s="151"/>
      <c r="Y32" s="151"/>
      <c r="Z32" s="151"/>
      <c r="AA32" s="151"/>
      <c r="AB32" s="151"/>
      <c r="AC32" s="151"/>
      <c r="AD32" s="151"/>
      <c r="AE32" s="151"/>
      <c r="AF32" s="151"/>
      <c r="AG32" s="151"/>
      <c r="AH32" s="151"/>
    </row>
    <row r="33" spans="1:34" s="152" customFormat="1" ht="26.25" thickBot="1" x14ac:dyDescent="0.25">
      <c r="A33" s="377"/>
      <c r="B33" s="378"/>
      <c r="C33" s="67" t="s">
        <v>804</v>
      </c>
      <c r="D33" s="63" t="s">
        <v>805</v>
      </c>
      <c r="E33" s="223"/>
      <c r="F33" s="223"/>
      <c r="G33" s="223"/>
      <c r="H33" s="229"/>
      <c r="I33" s="599"/>
      <c r="J33" s="514"/>
      <c r="K33" s="516">
        <f t="shared" si="0"/>
        <v>0</v>
      </c>
      <c r="L33" s="506"/>
      <c r="M33" s="151"/>
      <c r="N33" s="151"/>
      <c r="O33" s="151"/>
      <c r="P33" s="151"/>
      <c r="Q33" s="151"/>
      <c r="R33" s="151"/>
      <c r="S33" s="151"/>
      <c r="T33" s="151"/>
      <c r="U33" s="151"/>
      <c r="V33" s="151"/>
      <c r="W33" s="151"/>
      <c r="X33" s="151"/>
      <c r="Y33" s="151"/>
      <c r="Z33" s="151"/>
      <c r="AA33" s="151"/>
      <c r="AB33" s="151"/>
      <c r="AC33" s="151"/>
      <c r="AD33" s="151"/>
      <c r="AE33" s="151"/>
      <c r="AF33" s="151"/>
      <c r="AG33" s="151"/>
      <c r="AH33" s="151"/>
    </row>
    <row r="34" spans="1:34" s="152" customFormat="1" ht="26.25" thickBot="1" x14ac:dyDescent="0.25">
      <c r="A34" s="379"/>
      <c r="B34" s="380"/>
      <c r="C34" s="68" t="s">
        <v>815</v>
      </c>
      <c r="D34" s="65" t="s">
        <v>816</v>
      </c>
      <c r="E34" s="224"/>
      <c r="F34" s="224"/>
      <c r="G34" s="224"/>
      <c r="H34" s="231"/>
      <c r="I34" s="599"/>
      <c r="J34" s="515"/>
      <c r="K34" s="516">
        <f t="shared" si="0"/>
        <v>0</v>
      </c>
      <c r="L34" s="506"/>
      <c r="M34" s="151"/>
      <c r="N34" s="151"/>
      <c r="O34" s="151"/>
      <c r="P34" s="151"/>
      <c r="Q34" s="151"/>
      <c r="R34" s="151"/>
      <c r="S34" s="151"/>
      <c r="T34" s="151"/>
      <c r="U34" s="151"/>
      <c r="V34" s="151"/>
      <c r="W34" s="151"/>
      <c r="X34" s="151"/>
      <c r="Y34" s="151"/>
      <c r="Z34" s="151"/>
      <c r="AA34" s="151"/>
      <c r="AB34" s="151"/>
      <c r="AC34" s="151"/>
      <c r="AD34" s="151"/>
      <c r="AE34" s="151"/>
      <c r="AF34" s="151"/>
      <c r="AG34" s="151"/>
      <c r="AH34" s="151"/>
    </row>
    <row r="35" spans="1:34" s="152" customFormat="1" ht="81.75" thickBot="1" x14ac:dyDescent="0.25">
      <c r="A35" s="375" t="s">
        <v>1539</v>
      </c>
      <c r="B35" s="376" t="s">
        <v>1540</v>
      </c>
      <c r="C35" s="66" t="s">
        <v>362</v>
      </c>
      <c r="D35" s="61" t="s">
        <v>363</v>
      </c>
      <c r="E35" s="222" t="s">
        <v>358</v>
      </c>
      <c r="F35" s="222" t="s">
        <v>3002</v>
      </c>
      <c r="G35" s="225" t="s">
        <v>361</v>
      </c>
      <c r="H35" s="522">
        <v>1</v>
      </c>
      <c r="I35" s="524">
        <f>CEILING(K35,10)</f>
        <v>6200</v>
      </c>
      <c r="J35" s="523">
        <v>6070</v>
      </c>
      <c r="K35" s="516">
        <f t="shared" si="0"/>
        <v>6191.4</v>
      </c>
      <c r="L35" s="506"/>
      <c r="M35" s="151"/>
      <c r="N35" s="151"/>
      <c r="O35" s="151"/>
      <c r="P35" s="151"/>
      <c r="Q35" s="151"/>
      <c r="R35" s="151"/>
      <c r="S35" s="151"/>
      <c r="T35" s="151"/>
      <c r="U35" s="151"/>
      <c r="V35" s="151"/>
      <c r="W35" s="151"/>
      <c r="X35" s="151"/>
      <c r="Y35" s="151"/>
      <c r="Z35" s="151"/>
      <c r="AA35" s="151"/>
      <c r="AB35" s="151"/>
      <c r="AC35" s="151"/>
      <c r="AD35" s="151"/>
      <c r="AE35" s="151"/>
      <c r="AF35" s="151"/>
      <c r="AG35" s="151"/>
      <c r="AH35" s="151"/>
    </row>
    <row r="36" spans="1:34" s="152" customFormat="1" ht="26.25" thickBot="1" x14ac:dyDescent="0.25">
      <c r="A36" s="377"/>
      <c r="B36" s="378"/>
      <c r="C36" s="67" t="s">
        <v>356</v>
      </c>
      <c r="D36" s="63" t="s">
        <v>357</v>
      </c>
      <c r="E36" s="223"/>
      <c r="F36" s="223"/>
      <c r="G36" s="230" t="s">
        <v>359</v>
      </c>
      <c r="H36" s="518"/>
      <c r="I36" s="525"/>
      <c r="J36" s="520"/>
      <c r="K36" s="516">
        <f t="shared" si="0"/>
        <v>0</v>
      </c>
      <c r="L36" s="506"/>
      <c r="M36" s="151"/>
      <c r="N36" s="151"/>
      <c r="O36" s="151"/>
      <c r="P36" s="151"/>
      <c r="Q36" s="151"/>
      <c r="R36" s="151"/>
      <c r="S36" s="151"/>
      <c r="T36" s="151"/>
      <c r="U36" s="151"/>
      <c r="V36" s="151"/>
      <c r="W36" s="151"/>
      <c r="X36" s="151"/>
      <c r="Y36" s="151"/>
      <c r="Z36" s="151"/>
      <c r="AA36" s="151"/>
      <c r="AB36" s="151"/>
      <c r="AC36" s="151"/>
      <c r="AD36" s="151"/>
      <c r="AE36" s="151"/>
      <c r="AF36" s="151"/>
      <c r="AG36" s="151"/>
      <c r="AH36" s="151"/>
    </row>
    <row r="37" spans="1:34" s="152" customFormat="1" ht="26.25" thickBot="1" x14ac:dyDescent="0.25">
      <c r="A37" s="377"/>
      <c r="B37" s="378"/>
      <c r="C37" s="67" t="s">
        <v>302</v>
      </c>
      <c r="D37" s="63" t="s">
        <v>79</v>
      </c>
      <c r="E37" s="223"/>
      <c r="F37" s="223"/>
      <c r="G37" s="228" t="s">
        <v>369</v>
      </c>
      <c r="H37" s="518"/>
      <c r="I37" s="525"/>
      <c r="J37" s="520"/>
      <c r="K37" s="516">
        <f t="shared" si="0"/>
        <v>0</v>
      </c>
      <c r="L37" s="506"/>
      <c r="M37" s="151"/>
      <c r="N37" s="151"/>
      <c r="O37" s="151"/>
      <c r="P37" s="151"/>
      <c r="Q37" s="151"/>
      <c r="R37" s="151"/>
      <c r="S37" s="151"/>
      <c r="T37" s="151"/>
      <c r="U37" s="151"/>
      <c r="V37" s="151"/>
      <c r="W37" s="151"/>
      <c r="X37" s="151"/>
      <c r="Y37" s="151"/>
      <c r="Z37" s="151"/>
      <c r="AA37" s="151"/>
      <c r="AB37" s="151"/>
      <c r="AC37" s="151"/>
      <c r="AD37" s="151"/>
      <c r="AE37" s="151"/>
      <c r="AF37" s="151"/>
      <c r="AG37" s="151"/>
      <c r="AH37" s="151"/>
    </row>
    <row r="38" spans="1:34" s="152" customFormat="1" ht="41.25" thickBot="1" x14ac:dyDescent="0.25">
      <c r="A38" s="377"/>
      <c r="B38" s="378"/>
      <c r="C38" s="67" t="s">
        <v>385</v>
      </c>
      <c r="D38" s="63" t="s">
        <v>386</v>
      </c>
      <c r="E38" s="228" t="s">
        <v>387</v>
      </c>
      <c r="F38" s="223"/>
      <c r="G38" s="228" t="s">
        <v>359</v>
      </c>
      <c r="H38" s="518"/>
      <c r="I38" s="525"/>
      <c r="J38" s="520"/>
      <c r="K38" s="516">
        <f t="shared" si="0"/>
        <v>0</v>
      </c>
      <c r="L38" s="506"/>
      <c r="M38" s="151"/>
      <c r="N38" s="151"/>
      <c r="O38" s="151"/>
      <c r="P38" s="151"/>
      <c r="Q38" s="151"/>
      <c r="R38" s="151"/>
      <c r="S38" s="151"/>
      <c r="T38" s="151"/>
      <c r="U38" s="151"/>
      <c r="V38" s="151"/>
      <c r="W38" s="151"/>
      <c r="X38" s="151"/>
      <c r="Y38" s="151"/>
      <c r="Z38" s="151"/>
      <c r="AA38" s="151"/>
      <c r="AB38" s="151"/>
      <c r="AC38" s="151"/>
      <c r="AD38" s="151"/>
      <c r="AE38" s="151"/>
      <c r="AF38" s="151"/>
      <c r="AG38" s="151"/>
      <c r="AH38" s="151"/>
    </row>
    <row r="39" spans="1:34" s="152" customFormat="1" ht="26.25" thickBot="1" x14ac:dyDescent="0.25">
      <c r="A39" s="377"/>
      <c r="B39" s="378"/>
      <c r="C39" s="67" t="s">
        <v>389</v>
      </c>
      <c r="D39" s="63" t="s">
        <v>390</v>
      </c>
      <c r="E39" s="223"/>
      <c r="F39" s="223"/>
      <c r="G39" s="223"/>
      <c r="H39" s="518"/>
      <c r="I39" s="525"/>
      <c r="J39" s="520"/>
      <c r="K39" s="516">
        <f t="shared" si="0"/>
        <v>0</v>
      </c>
      <c r="L39" s="506"/>
      <c r="M39" s="151"/>
      <c r="N39" s="151"/>
      <c r="O39" s="151"/>
      <c r="P39" s="151"/>
      <c r="Q39" s="151"/>
      <c r="R39" s="151"/>
      <c r="S39" s="151"/>
      <c r="T39" s="151"/>
      <c r="U39" s="151"/>
      <c r="V39" s="151"/>
      <c r="W39" s="151"/>
      <c r="X39" s="151"/>
      <c r="Y39" s="151"/>
      <c r="Z39" s="151"/>
      <c r="AA39" s="151"/>
      <c r="AB39" s="151"/>
      <c r="AC39" s="151"/>
      <c r="AD39" s="151"/>
      <c r="AE39" s="151"/>
      <c r="AF39" s="151"/>
      <c r="AG39" s="151"/>
      <c r="AH39" s="151"/>
    </row>
    <row r="40" spans="1:34" s="152" customFormat="1" ht="26.25" thickBot="1" x14ac:dyDescent="0.25">
      <c r="A40" s="377"/>
      <c r="B40" s="378"/>
      <c r="C40" s="67" t="s">
        <v>393</v>
      </c>
      <c r="D40" s="63" t="s">
        <v>394</v>
      </c>
      <c r="E40" s="227"/>
      <c r="F40" s="223"/>
      <c r="G40" s="223"/>
      <c r="H40" s="518"/>
      <c r="I40" s="525"/>
      <c r="J40" s="520"/>
      <c r="K40" s="516">
        <f t="shared" si="0"/>
        <v>0</v>
      </c>
      <c r="L40" s="506"/>
      <c r="M40" s="151"/>
      <c r="N40" s="151"/>
      <c r="O40" s="151"/>
      <c r="P40" s="151"/>
      <c r="Q40" s="151"/>
      <c r="R40" s="151"/>
      <c r="S40" s="151"/>
      <c r="T40" s="151"/>
      <c r="U40" s="151"/>
      <c r="V40" s="151"/>
      <c r="W40" s="151"/>
      <c r="X40" s="151"/>
      <c r="Y40" s="151"/>
      <c r="Z40" s="151"/>
      <c r="AA40" s="151"/>
      <c r="AB40" s="151"/>
      <c r="AC40" s="151"/>
      <c r="AD40" s="151"/>
      <c r="AE40" s="151"/>
      <c r="AF40" s="151"/>
      <c r="AG40" s="151"/>
      <c r="AH40" s="151"/>
    </row>
    <row r="41" spans="1:34" s="152" customFormat="1" ht="26.25" thickBot="1" x14ac:dyDescent="0.25">
      <c r="A41" s="377"/>
      <c r="B41" s="378"/>
      <c r="C41" s="67" t="s">
        <v>433</v>
      </c>
      <c r="D41" s="63" t="s">
        <v>434</v>
      </c>
      <c r="E41" s="228" t="s">
        <v>382</v>
      </c>
      <c r="F41" s="223"/>
      <c r="G41" s="223"/>
      <c r="H41" s="518"/>
      <c r="I41" s="525"/>
      <c r="J41" s="520"/>
      <c r="K41" s="516">
        <f t="shared" si="0"/>
        <v>0</v>
      </c>
      <c r="L41" s="506"/>
      <c r="M41" s="151"/>
      <c r="N41" s="151"/>
      <c r="O41" s="151"/>
      <c r="P41" s="151"/>
      <c r="Q41" s="151"/>
      <c r="R41" s="151"/>
      <c r="S41" s="151"/>
      <c r="T41" s="151"/>
      <c r="U41" s="151"/>
      <c r="V41" s="151"/>
      <c r="W41" s="151"/>
      <c r="X41" s="151"/>
      <c r="Y41" s="151"/>
      <c r="Z41" s="151"/>
      <c r="AA41" s="151"/>
      <c r="AB41" s="151"/>
      <c r="AC41" s="151"/>
      <c r="AD41" s="151"/>
      <c r="AE41" s="151"/>
      <c r="AF41" s="151"/>
      <c r="AG41" s="151"/>
      <c r="AH41" s="151"/>
    </row>
    <row r="42" spans="1:34" s="152" customFormat="1" ht="26.25" thickBot="1" x14ac:dyDescent="0.25">
      <c r="A42" s="377"/>
      <c r="B42" s="378"/>
      <c r="C42" s="67" t="s">
        <v>439</v>
      </c>
      <c r="D42" s="63" t="s">
        <v>440</v>
      </c>
      <c r="E42" s="223"/>
      <c r="F42" s="223"/>
      <c r="G42" s="223"/>
      <c r="H42" s="518"/>
      <c r="I42" s="525"/>
      <c r="J42" s="520"/>
      <c r="K42" s="516">
        <f t="shared" si="0"/>
        <v>0</v>
      </c>
      <c r="L42" s="506"/>
      <c r="M42" s="151"/>
      <c r="N42" s="151"/>
      <c r="O42" s="151"/>
      <c r="P42" s="151"/>
      <c r="Q42" s="151"/>
      <c r="R42" s="151"/>
      <c r="S42" s="151"/>
      <c r="T42" s="151"/>
      <c r="U42" s="151"/>
      <c r="V42" s="151"/>
      <c r="W42" s="151"/>
      <c r="X42" s="151"/>
      <c r="Y42" s="151"/>
      <c r="Z42" s="151"/>
      <c r="AA42" s="151"/>
      <c r="AB42" s="151"/>
      <c r="AC42" s="151"/>
      <c r="AD42" s="151"/>
      <c r="AE42" s="151"/>
      <c r="AF42" s="151"/>
      <c r="AG42" s="151"/>
      <c r="AH42" s="151"/>
    </row>
    <row r="43" spans="1:34" s="152" customFormat="1" ht="26.25" thickBot="1" x14ac:dyDescent="0.25">
      <c r="A43" s="377"/>
      <c r="B43" s="378"/>
      <c r="C43" s="67" t="s">
        <v>437</v>
      </c>
      <c r="D43" s="63" t="s">
        <v>438</v>
      </c>
      <c r="E43" s="223"/>
      <c r="F43" s="223"/>
      <c r="G43" s="223"/>
      <c r="H43" s="518"/>
      <c r="I43" s="525"/>
      <c r="J43" s="520"/>
      <c r="K43" s="516">
        <f t="shared" si="0"/>
        <v>0</v>
      </c>
      <c r="L43" s="506"/>
      <c r="M43" s="151"/>
      <c r="N43" s="151"/>
      <c r="O43" s="151"/>
      <c r="P43" s="151"/>
      <c r="Q43" s="151"/>
      <c r="R43" s="151"/>
      <c r="S43" s="151"/>
      <c r="T43" s="151"/>
      <c r="U43" s="151"/>
      <c r="V43" s="151"/>
      <c r="W43" s="151"/>
      <c r="X43" s="151"/>
      <c r="Y43" s="151"/>
      <c r="Z43" s="151"/>
      <c r="AA43" s="151"/>
      <c r="AB43" s="151"/>
      <c r="AC43" s="151"/>
      <c r="AD43" s="151"/>
      <c r="AE43" s="151"/>
      <c r="AF43" s="151"/>
      <c r="AG43" s="151"/>
      <c r="AH43" s="151"/>
    </row>
    <row r="44" spans="1:34" s="152" customFormat="1" ht="26.25" thickBot="1" x14ac:dyDescent="0.25">
      <c r="A44" s="377"/>
      <c r="B44" s="378"/>
      <c r="C44" s="67" t="s">
        <v>407</v>
      </c>
      <c r="D44" s="63" t="s">
        <v>408</v>
      </c>
      <c r="E44" s="223"/>
      <c r="F44" s="223"/>
      <c r="G44" s="223"/>
      <c r="H44" s="518"/>
      <c r="I44" s="525"/>
      <c r="J44" s="520"/>
      <c r="K44" s="516">
        <f t="shared" si="0"/>
        <v>0</v>
      </c>
      <c r="L44" s="506"/>
      <c r="M44" s="151"/>
      <c r="N44" s="151"/>
      <c r="O44" s="151"/>
      <c r="P44" s="151"/>
      <c r="Q44" s="151"/>
      <c r="R44" s="151"/>
      <c r="S44" s="151"/>
      <c r="T44" s="151"/>
      <c r="U44" s="151"/>
      <c r="V44" s="151"/>
      <c r="W44" s="151"/>
      <c r="X44" s="151"/>
      <c r="Y44" s="151"/>
      <c r="Z44" s="151"/>
      <c r="AA44" s="151"/>
      <c r="AB44" s="151"/>
      <c r="AC44" s="151"/>
      <c r="AD44" s="151"/>
      <c r="AE44" s="151"/>
      <c r="AF44" s="151"/>
      <c r="AG44" s="151"/>
      <c r="AH44" s="151"/>
    </row>
    <row r="45" spans="1:34" s="152" customFormat="1" ht="26.25" thickBot="1" x14ac:dyDescent="0.25">
      <c r="A45" s="377"/>
      <c r="B45" s="378"/>
      <c r="C45" s="67" t="s">
        <v>409</v>
      </c>
      <c r="D45" s="63" t="s">
        <v>410</v>
      </c>
      <c r="E45" s="223"/>
      <c r="F45" s="223"/>
      <c r="G45" s="223"/>
      <c r="H45" s="518"/>
      <c r="I45" s="525"/>
      <c r="J45" s="520"/>
      <c r="K45" s="516">
        <f t="shared" si="0"/>
        <v>0</v>
      </c>
      <c r="L45" s="506"/>
      <c r="M45" s="151"/>
      <c r="N45" s="151"/>
      <c r="O45" s="151"/>
      <c r="P45" s="151"/>
      <c r="Q45" s="151"/>
      <c r="R45" s="151"/>
      <c r="S45" s="151"/>
      <c r="T45" s="151"/>
      <c r="U45" s="151"/>
      <c r="V45" s="151"/>
      <c r="W45" s="151"/>
      <c r="X45" s="151"/>
      <c r="Y45" s="151"/>
      <c r="Z45" s="151"/>
      <c r="AA45" s="151"/>
      <c r="AB45" s="151"/>
      <c r="AC45" s="151"/>
      <c r="AD45" s="151"/>
      <c r="AE45" s="151"/>
      <c r="AF45" s="151"/>
      <c r="AG45" s="151"/>
      <c r="AH45" s="151"/>
    </row>
    <row r="46" spans="1:34" s="152" customFormat="1" ht="26.25" thickBot="1" x14ac:dyDescent="0.25">
      <c r="A46" s="377"/>
      <c r="B46" s="378"/>
      <c r="C46" s="67" t="s">
        <v>1825</v>
      </c>
      <c r="D46" s="63" t="s">
        <v>1826</v>
      </c>
      <c r="E46" s="227"/>
      <c r="F46" s="223"/>
      <c r="G46" s="223"/>
      <c r="H46" s="518"/>
      <c r="I46" s="525"/>
      <c r="J46" s="520"/>
      <c r="K46" s="516">
        <f t="shared" si="0"/>
        <v>0</v>
      </c>
      <c r="L46" s="506"/>
      <c r="M46" s="151"/>
      <c r="N46" s="151"/>
      <c r="O46" s="151"/>
      <c r="P46" s="151"/>
      <c r="Q46" s="151"/>
      <c r="R46" s="151"/>
      <c r="S46" s="151"/>
      <c r="T46" s="151"/>
      <c r="U46" s="151"/>
      <c r="V46" s="151"/>
      <c r="W46" s="151"/>
      <c r="X46" s="151"/>
      <c r="Y46" s="151"/>
      <c r="Z46" s="151"/>
      <c r="AA46" s="151"/>
      <c r="AB46" s="151"/>
      <c r="AC46" s="151"/>
      <c r="AD46" s="151"/>
      <c r="AE46" s="151"/>
      <c r="AF46" s="151"/>
      <c r="AG46" s="151"/>
      <c r="AH46" s="151"/>
    </row>
    <row r="47" spans="1:34" s="152" customFormat="1" ht="49.15" customHeight="1" thickBot="1" x14ac:dyDescent="0.25">
      <c r="A47" s="377"/>
      <c r="B47" s="378"/>
      <c r="C47" s="67" t="s">
        <v>465</v>
      </c>
      <c r="D47" s="63" t="s">
        <v>466</v>
      </c>
      <c r="E47" s="230" t="s">
        <v>467</v>
      </c>
      <c r="F47" s="223"/>
      <c r="G47" s="227"/>
      <c r="H47" s="518"/>
      <c r="I47" s="525"/>
      <c r="J47" s="520"/>
      <c r="K47" s="516">
        <f t="shared" si="0"/>
        <v>0</v>
      </c>
      <c r="L47" s="506"/>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34" s="152" customFormat="1" ht="26.25" thickBot="1" x14ac:dyDescent="0.25">
      <c r="A48" s="377"/>
      <c r="B48" s="378"/>
      <c r="C48" s="67" t="s">
        <v>785</v>
      </c>
      <c r="D48" s="63" t="s">
        <v>786</v>
      </c>
      <c r="E48" s="228" t="s">
        <v>382</v>
      </c>
      <c r="F48" s="223"/>
      <c r="G48" s="228" t="s">
        <v>369</v>
      </c>
      <c r="H48" s="518"/>
      <c r="I48" s="525"/>
      <c r="J48" s="520"/>
      <c r="K48" s="516">
        <f t="shared" si="0"/>
        <v>0</v>
      </c>
      <c r="L48" s="506"/>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pans="1:34" s="152" customFormat="1" ht="26.25" thickBot="1" x14ac:dyDescent="0.25">
      <c r="A49" s="377"/>
      <c r="B49" s="378"/>
      <c r="C49" s="67" t="s">
        <v>548</v>
      </c>
      <c r="D49" s="63" t="s">
        <v>549</v>
      </c>
      <c r="E49" s="223"/>
      <c r="F49" s="223"/>
      <c r="G49" s="223"/>
      <c r="H49" s="518"/>
      <c r="I49" s="525"/>
      <c r="J49" s="520"/>
      <c r="K49" s="516">
        <f t="shared" si="0"/>
        <v>0</v>
      </c>
      <c r="L49" s="506"/>
      <c r="M49" s="151"/>
      <c r="N49" s="151"/>
      <c r="O49" s="151"/>
      <c r="P49" s="151"/>
      <c r="Q49" s="151"/>
      <c r="R49" s="151"/>
      <c r="S49" s="151"/>
      <c r="T49" s="151"/>
      <c r="U49" s="151"/>
      <c r="V49" s="151"/>
      <c r="W49" s="151"/>
      <c r="X49" s="151"/>
      <c r="Y49" s="151"/>
      <c r="Z49" s="151"/>
      <c r="AA49" s="151"/>
      <c r="AB49" s="151"/>
      <c r="AC49" s="151"/>
      <c r="AD49" s="151"/>
      <c r="AE49" s="151"/>
      <c r="AF49" s="151"/>
      <c r="AG49" s="151"/>
      <c r="AH49" s="151"/>
    </row>
    <row r="50" spans="1:34" s="152" customFormat="1" ht="26.25" thickBot="1" x14ac:dyDescent="0.25">
      <c r="A50" s="377"/>
      <c r="B50" s="378"/>
      <c r="C50" s="67" t="s">
        <v>804</v>
      </c>
      <c r="D50" s="63" t="s">
        <v>805</v>
      </c>
      <c r="E50" s="223"/>
      <c r="F50" s="223"/>
      <c r="G50" s="223"/>
      <c r="H50" s="518"/>
      <c r="I50" s="525"/>
      <c r="J50" s="520"/>
      <c r="K50" s="516">
        <f t="shared" si="0"/>
        <v>0</v>
      </c>
      <c r="L50" s="506"/>
      <c r="M50" s="151"/>
      <c r="N50" s="151"/>
      <c r="O50" s="151"/>
      <c r="P50" s="151"/>
      <c r="Q50" s="151"/>
      <c r="R50" s="151"/>
      <c r="S50" s="151"/>
      <c r="T50" s="151"/>
      <c r="U50" s="151"/>
      <c r="V50" s="151"/>
      <c r="W50" s="151"/>
      <c r="X50" s="151"/>
      <c r="Y50" s="151"/>
      <c r="Z50" s="151"/>
      <c r="AA50" s="151"/>
      <c r="AB50" s="151"/>
      <c r="AC50" s="151"/>
      <c r="AD50" s="151"/>
      <c r="AE50" s="151"/>
      <c r="AF50" s="151"/>
      <c r="AG50" s="151"/>
      <c r="AH50" s="151"/>
    </row>
    <row r="51" spans="1:34" s="152" customFormat="1" ht="26.25" thickBot="1" x14ac:dyDescent="0.25">
      <c r="A51" s="379"/>
      <c r="B51" s="380"/>
      <c r="C51" s="68" t="s">
        <v>815</v>
      </c>
      <c r="D51" s="65" t="s">
        <v>816</v>
      </c>
      <c r="E51" s="224"/>
      <c r="F51" s="224"/>
      <c r="G51" s="224"/>
      <c r="H51" s="519"/>
      <c r="I51" s="525"/>
      <c r="J51" s="521"/>
      <c r="K51" s="516">
        <f t="shared" si="0"/>
        <v>0</v>
      </c>
      <c r="L51" s="506"/>
      <c r="M51" s="151"/>
      <c r="N51" s="151"/>
      <c r="O51" s="151"/>
      <c r="P51" s="151"/>
      <c r="Q51" s="151"/>
      <c r="R51" s="151"/>
      <c r="S51" s="151"/>
      <c r="T51" s="151"/>
      <c r="U51" s="151"/>
      <c r="V51" s="151"/>
      <c r="W51" s="151"/>
      <c r="X51" s="151"/>
      <c r="Y51" s="151"/>
      <c r="Z51" s="151"/>
      <c r="AA51" s="151"/>
      <c r="AB51" s="151"/>
      <c r="AC51" s="151"/>
      <c r="AD51" s="151"/>
      <c r="AE51" s="151"/>
      <c r="AF51" s="151"/>
      <c r="AG51" s="151"/>
      <c r="AH51" s="151"/>
    </row>
    <row r="52" spans="1:34" s="152" customFormat="1" ht="35.25" customHeight="1" thickBot="1" x14ac:dyDescent="0.25">
      <c r="A52" s="369" t="s">
        <v>1541</v>
      </c>
      <c r="B52" s="370" t="s">
        <v>1542</v>
      </c>
      <c r="C52" s="69" t="s">
        <v>433</v>
      </c>
      <c r="D52" s="70" t="s">
        <v>434</v>
      </c>
      <c r="E52" s="222" t="s">
        <v>382</v>
      </c>
      <c r="F52" s="563" t="s">
        <v>1612</v>
      </c>
      <c r="G52" s="222" t="s">
        <v>359</v>
      </c>
      <c r="H52" s="529">
        <v>1</v>
      </c>
      <c r="I52" s="524">
        <f>CEILING(K52,10)</f>
        <v>2480</v>
      </c>
      <c r="J52" s="523">
        <v>2430</v>
      </c>
      <c r="K52" s="516">
        <f t="shared" si="0"/>
        <v>2478.6</v>
      </c>
      <c r="L52" s="506"/>
      <c r="M52" s="151"/>
      <c r="N52" s="151"/>
      <c r="O52" s="151"/>
      <c r="P52" s="151"/>
      <c r="Q52" s="151"/>
      <c r="R52" s="151"/>
      <c r="S52" s="151"/>
      <c r="T52" s="151"/>
      <c r="U52" s="151"/>
      <c r="V52" s="151"/>
      <c r="W52" s="151"/>
      <c r="X52" s="151"/>
      <c r="Y52" s="151"/>
      <c r="Z52" s="151"/>
      <c r="AA52" s="151"/>
      <c r="AB52" s="151"/>
      <c r="AC52" s="151"/>
      <c r="AD52" s="151"/>
      <c r="AE52" s="151"/>
      <c r="AF52" s="151"/>
      <c r="AG52" s="151"/>
      <c r="AH52" s="151"/>
    </row>
    <row r="53" spans="1:34" s="152" customFormat="1" ht="26.25" thickBot="1" x14ac:dyDescent="0.25">
      <c r="A53" s="371"/>
      <c r="B53" s="372"/>
      <c r="C53" s="71" t="s">
        <v>439</v>
      </c>
      <c r="D53" s="72" t="s">
        <v>440</v>
      </c>
      <c r="E53" s="223"/>
      <c r="F53" s="564"/>
      <c r="G53" s="223"/>
      <c r="H53" s="527"/>
      <c r="I53" s="525"/>
      <c r="J53" s="520"/>
      <c r="K53" s="516">
        <f t="shared" si="0"/>
        <v>0</v>
      </c>
      <c r="L53" s="506"/>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s="152" customFormat="1" ht="26.25" thickBot="1" x14ac:dyDescent="0.25">
      <c r="A54" s="371"/>
      <c r="B54" s="372"/>
      <c r="C54" s="71" t="s">
        <v>437</v>
      </c>
      <c r="D54" s="72" t="s">
        <v>438</v>
      </c>
      <c r="E54" s="223"/>
      <c r="F54" s="564"/>
      <c r="G54" s="223"/>
      <c r="H54" s="527"/>
      <c r="I54" s="525"/>
      <c r="J54" s="520"/>
      <c r="K54" s="516">
        <f t="shared" si="0"/>
        <v>0</v>
      </c>
      <c r="L54" s="506"/>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s="152" customFormat="1" ht="26.25" thickBot="1" x14ac:dyDescent="0.25">
      <c r="A55" s="371"/>
      <c r="B55" s="372"/>
      <c r="C55" s="71" t="s">
        <v>407</v>
      </c>
      <c r="D55" s="72" t="s">
        <v>408</v>
      </c>
      <c r="E55" s="223"/>
      <c r="F55" s="223"/>
      <c r="G55" s="223"/>
      <c r="H55" s="527"/>
      <c r="I55" s="525"/>
      <c r="J55" s="520"/>
      <c r="K55" s="516">
        <f t="shared" si="0"/>
        <v>0</v>
      </c>
      <c r="L55" s="506"/>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6" spans="1:34" s="152" customFormat="1" ht="26.25" thickBot="1" x14ac:dyDescent="0.25">
      <c r="A56" s="371"/>
      <c r="B56" s="372"/>
      <c r="C56" s="71" t="s">
        <v>409</v>
      </c>
      <c r="D56" s="72" t="s">
        <v>410</v>
      </c>
      <c r="E56" s="223"/>
      <c r="F56" s="223"/>
      <c r="G56" s="223"/>
      <c r="H56" s="527"/>
      <c r="I56" s="525"/>
      <c r="J56" s="520"/>
      <c r="K56" s="516">
        <f t="shared" si="0"/>
        <v>0</v>
      </c>
      <c r="L56" s="506"/>
      <c r="M56" s="151"/>
      <c r="N56" s="151"/>
      <c r="O56" s="151"/>
      <c r="P56" s="151"/>
      <c r="Q56" s="151"/>
      <c r="R56" s="151"/>
      <c r="S56" s="151"/>
      <c r="T56" s="151"/>
      <c r="U56" s="151"/>
      <c r="V56" s="151"/>
      <c r="W56" s="151"/>
      <c r="X56" s="151"/>
      <c r="Y56" s="151"/>
      <c r="Z56" s="151"/>
      <c r="AA56" s="151"/>
      <c r="AB56" s="151"/>
      <c r="AC56" s="151"/>
      <c r="AD56" s="151"/>
      <c r="AE56" s="151"/>
      <c r="AF56" s="151"/>
      <c r="AG56" s="151"/>
      <c r="AH56" s="151"/>
    </row>
    <row r="57" spans="1:34" s="152" customFormat="1" ht="26.25" thickBot="1" x14ac:dyDescent="0.25">
      <c r="A57" s="371"/>
      <c r="B57" s="372"/>
      <c r="C57" s="71" t="s">
        <v>475</v>
      </c>
      <c r="D57" s="72" t="s">
        <v>476</v>
      </c>
      <c r="E57" s="223"/>
      <c r="F57" s="223"/>
      <c r="G57" s="223"/>
      <c r="H57" s="527"/>
      <c r="I57" s="525"/>
      <c r="J57" s="520"/>
      <c r="K57" s="516">
        <f t="shared" si="0"/>
        <v>0</v>
      </c>
      <c r="L57" s="506"/>
      <c r="M57" s="151"/>
      <c r="N57" s="151"/>
      <c r="O57" s="151"/>
      <c r="P57" s="151"/>
      <c r="Q57" s="151"/>
      <c r="R57" s="151"/>
      <c r="S57" s="151"/>
      <c r="T57" s="151"/>
      <c r="U57" s="151"/>
      <c r="V57" s="151"/>
      <c r="W57" s="151"/>
      <c r="X57" s="151"/>
      <c r="Y57" s="151"/>
      <c r="Z57" s="151"/>
      <c r="AA57" s="151"/>
      <c r="AB57" s="151"/>
      <c r="AC57" s="151"/>
      <c r="AD57" s="151"/>
      <c r="AE57" s="151"/>
      <c r="AF57" s="151"/>
      <c r="AG57" s="151"/>
      <c r="AH57" s="151"/>
    </row>
    <row r="58" spans="1:34" s="152" customFormat="1" ht="26.25" thickBot="1" x14ac:dyDescent="0.25">
      <c r="A58" s="371"/>
      <c r="B58" s="372"/>
      <c r="C58" s="71" t="s">
        <v>1825</v>
      </c>
      <c r="D58" s="72" t="s">
        <v>1826</v>
      </c>
      <c r="E58" s="223"/>
      <c r="F58" s="223"/>
      <c r="G58" s="223"/>
      <c r="H58" s="527"/>
      <c r="I58" s="525"/>
      <c r="J58" s="520"/>
      <c r="K58" s="516">
        <f t="shared" si="0"/>
        <v>0</v>
      </c>
      <c r="L58" s="506"/>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1:34" s="152" customFormat="1" ht="26.25" thickBot="1" x14ac:dyDescent="0.25">
      <c r="A59" s="371"/>
      <c r="B59" s="372"/>
      <c r="C59" s="73" t="s">
        <v>1856</v>
      </c>
      <c r="D59" s="72" t="s">
        <v>1852</v>
      </c>
      <c r="E59" s="227"/>
      <c r="F59" s="223"/>
      <c r="G59" s="223"/>
      <c r="H59" s="527"/>
      <c r="I59" s="525"/>
      <c r="J59" s="520"/>
      <c r="K59" s="516">
        <f t="shared" si="0"/>
        <v>0</v>
      </c>
      <c r="L59" s="506"/>
      <c r="M59" s="151"/>
      <c r="N59" s="151"/>
      <c r="O59" s="151"/>
      <c r="P59" s="151"/>
      <c r="Q59" s="151"/>
      <c r="R59" s="151"/>
      <c r="S59" s="151"/>
      <c r="T59" s="151"/>
      <c r="U59" s="151"/>
      <c r="V59" s="151"/>
      <c r="W59" s="151"/>
      <c r="X59" s="151"/>
      <c r="Y59" s="151"/>
      <c r="Z59" s="151"/>
      <c r="AA59" s="151"/>
      <c r="AB59" s="151"/>
      <c r="AC59" s="151"/>
      <c r="AD59" s="151"/>
      <c r="AE59" s="151"/>
      <c r="AF59" s="151"/>
      <c r="AG59" s="151"/>
      <c r="AH59" s="151"/>
    </row>
    <row r="60" spans="1:34" s="152" customFormat="1" ht="49.9" customHeight="1" thickBot="1" x14ac:dyDescent="0.25">
      <c r="A60" s="373"/>
      <c r="B60" s="374"/>
      <c r="C60" s="74" t="s">
        <v>465</v>
      </c>
      <c r="D60" s="75" t="s">
        <v>466</v>
      </c>
      <c r="E60" s="232" t="s">
        <v>467</v>
      </c>
      <c r="F60" s="224"/>
      <c r="G60" s="224"/>
      <c r="H60" s="528"/>
      <c r="I60" s="525"/>
      <c r="J60" s="521"/>
      <c r="K60" s="516">
        <f t="shared" si="0"/>
        <v>0</v>
      </c>
      <c r="L60" s="506"/>
      <c r="M60" s="151"/>
      <c r="N60" s="151"/>
      <c r="O60" s="151"/>
      <c r="P60" s="151"/>
      <c r="Q60" s="151"/>
      <c r="R60" s="151"/>
      <c r="S60" s="151"/>
      <c r="T60" s="151"/>
      <c r="U60" s="151"/>
      <c r="V60" s="151"/>
      <c r="W60" s="151"/>
      <c r="X60" s="151"/>
      <c r="Y60" s="151"/>
      <c r="Z60" s="151"/>
      <c r="AA60" s="151"/>
      <c r="AB60" s="151"/>
      <c r="AC60" s="151"/>
      <c r="AD60" s="151"/>
      <c r="AE60" s="151"/>
      <c r="AF60" s="151"/>
      <c r="AG60" s="151"/>
      <c r="AH60" s="151"/>
    </row>
    <row r="61" spans="1:34" s="152" customFormat="1" ht="41.25" thickBot="1" x14ac:dyDescent="0.25">
      <c r="A61" s="375" t="s">
        <v>1543</v>
      </c>
      <c r="B61" s="376" t="s">
        <v>1544</v>
      </c>
      <c r="C61" s="76" t="s">
        <v>433</v>
      </c>
      <c r="D61" s="70" t="s">
        <v>434</v>
      </c>
      <c r="E61" s="222" t="s">
        <v>382</v>
      </c>
      <c r="F61" s="222" t="s">
        <v>1612</v>
      </c>
      <c r="G61" s="222" t="s">
        <v>359</v>
      </c>
      <c r="H61" s="530">
        <v>1</v>
      </c>
      <c r="I61" s="524">
        <f>CEILING(K61,10)</f>
        <v>3960</v>
      </c>
      <c r="J61" s="523">
        <v>3880</v>
      </c>
      <c r="K61" s="516">
        <f t="shared" si="0"/>
        <v>3957.6</v>
      </c>
      <c r="L61" s="506"/>
      <c r="M61" s="151"/>
      <c r="N61" s="151"/>
      <c r="O61" s="151"/>
      <c r="P61" s="151"/>
      <c r="Q61" s="151"/>
      <c r="R61" s="151"/>
      <c r="S61" s="151"/>
      <c r="T61" s="151"/>
      <c r="U61" s="151"/>
      <c r="V61" s="151"/>
      <c r="W61" s="151"/>
      <c r="X61" s="151"/>
      <c r="Y61" s="151"/>
      <c r="Z61" s="151"/>
      <c r="AA61" s="151"/>
      <c r="AB61" s="151"/>
      <c r="AC61" s="151"/>
      <c r="AD61" s="151"/>
      <c r="AE61" s="151"/>
      <c r="AF61" s="151"/>
      <c r="AG61" s="151"/>
      <c r="AH61" s="151"/>
    </row>
    <row r="62" spans="1:34" s="152" customFormat="1" ht="26.25" thickBot="1" x14ac:dyDescent="0.25">
      <c r="A62" s="377"/>
      <c r="B62" s="378"/>
      <c r="C62" s="77" t="s">
        <v>439</v>
      </c>
      <c r="D62" s="72" t="s">
        <v>440</v>
      </c>
      <c r="E62" s="223"/>
      <c r="F62" s="223"/>
      <c r="G62" s="223"/>
      <c r="H62" s="531"/>
      <c r="I62" s="525"/>
      <c r="J62" s="520"/>
      <c r="K62" s="516">
        <f t="shared" si="0"/>
        <v>0</v>
      </c>
      <c r="L62" s="506"/>
      <c r="M62" s="151"/>
      <c r="N62" s="151"/>
      <c r="O62" s="151"/>
      <c r="P62" s="151"/>
      <c r="Q62" s="151"/>
      <c r="R62" s="151"/>
      <c r="S62" s="151"/>
      <c r="T62" s="151"/>
      <c r="U62" s="151"/>
      <c r="V62" s="151"/>
      <c r="W62" s="151"/>
      <c r="X62" s="151"/>
      <c r="Y62" s="151"/>
      <c r="Z62" s="151"/>
      <c r="AA62" s="151"/>
      <c r="AB62" s="151"/>
      <c r="AC62" s="151"/>
      <c r="AD62" s="151"/>
      <c r="AE62" s="151"/>
      <c r="AF62" s="151"/>
      <c r="AG62" s="151"/>
      <c r="AH62" s="151"/>
    </row>
    <row r="63" spans="1:34" s="152" customFormat="1" ht="26.25" thickBot="1" x14ac:dyDescent="0.25">
      <c r="A63" s="377"/>
      <c r="B63" s="378"/>
      <c r="C63" s="77" t="s">
        <v>437</v>
      </c>
      <c r="D63" s="72" t="s">
        <v>438</v>
      </c>
      <c r="E63" s="223"/>
      <c r="F63" s="223"/>
      <c r="G63" s="223"/>
      <c r="H63" s="531"/>
      <c r="I63" s="525"/>
      <c r="J63" s="520"/>
      <c r="K63" s="516">
        <f t="shared" si="0"/>
        <v>0</v>
      </c>
      <c r="L63" s="506"/>
      <c r="M63" s="151"/>
      <c r="N63" s="151"/>
      <c r="O63" s="151"/>
      <c r="P63" s="151"/>
      <c r="Q63" s="151"/>
      <c r="R63" s="151"/>
      <c r="S63" s="151"/>
      <c r="T63" s="151"/>
      <c r="U63" s="151"/>
      <c r="V63" s="151"/>
      <c r="W63" s="151"/>
      <c r="X63" s="151"/>
      <c r="Y63" s="151"/>
      <c r="Z63" s="151"/>
      <c r="AA63" s="151"/>
      <c r="AB63" s="151"/>
      <c r="AC63" s="151"/>
      <c r="AD63" s="151"/>
      <c r="AE63" s="151"/>
      <c r="AF63" s="151"/>
      <c r="AG63" s="151"/>
      <c r="AH63" s="151"/>
    </row>
    <row r="64" spans="1:34" s="152" customFormat="1" ht="26.25" thickBot="1" x14ac:dyDescent="0.25">
      <c r="A64" s="377"/>
      <c r="B64" s="378"/>
      <c r="C64" s="77" t="s">
        <v>1825</v>
      </c>
      <c r="D64" s="72" t="s">
        <v>1826</v>
      </c>
      <c r="E64" s="223"/>
      <c r="F64" s="223"/>
      <c r="G64" s="223"/>
      <c r="H64" s="531"/>
      <c r="I64" s="525"/>
      <c r="J64" s="520"/>
      <c r="K64" s="516">
        <f t="shared" si="0"/>
        <v>0</v>
      </c>
      <c r="L64" s="506"/>
      <c r="M64" s="151"/>
      <c r="N64" s="151"/>
      <c r="O64" s="151"/>
      <c r="P64" s="151"/>
      <c r="Q64" s="151"/>
      <c r="R64" s="151"/>
      <c r="S64" s="151"/>
      <c r="T64" s="151"/>
      <c r="U64" s="151"/>
      <c r="V64" s="151"/>
      <c r="W64" s="151"/>
      <c r="X64" s="151"/>
      <c r="Y64" s="151"/>
      <c r="Z64" s="151"/>
      <c r="AA64" s="151"/>
      <c r="AB64" s="151"/>
      <c r="AC64" s="151"/>
      <c r="AD64" s="151"/>
      <c r="AE64" s="151"/>
      <c r="AF64" s="151"/>
      <c r="AG64" s="151"/>
      <c r="AH64" s="151"/>
    </row>
    <row r="65" spans="1:34" s="152" customFormat="1" ht="26.25" thickBot="1" x14ac:dyDescent="0.25">
      <c r="A65" s="377"/>
      <c r="B65" s="378"/>
      <c r="C65" s="77" t="s">
        <v>407</v>
      </c>
      <c r="D65" s="72" t="s">
        <v>408</v>
      </c>
      <c r="E65" s="223"/>
      <c r="F65" s="223"/>
      <c r="G65" s="223"/>
      <c r="H65" s="531"/>
      <c r="I65" s="525"/>
      <c r="J65" s="520"/>
      <c r="K65" s="516">
        <f t="shared" si="0"/>
        <v>0</v>
      </c>
      <c r="L65" s="506"/>
      <c r="M65" s="151"/>
      <c r="N65" s="151"/>
      <c r="O65" s="151"/>
      <c r="P65" s="151"/>
      <c r="Q65" s="151"/>
      <c r="R65" s="151"/>
      <c r="S65" s="151"/>
      <c r="T65" s="151"/>
      <c r="U65" s="151"/>
      <c r="V65" s="151"/>
      <c r="W65" s="151"/>
      <c r="X65" s="151"/>
      <c r="Y65" s="151"/>
      <c r="Z65" s="151"/>
      <c r="AA65" s="151"/>
      <c r="AB65" s="151"/>
      <c r="AC65" s="151"/>
      <c r="AD65" s="151"/>
      <c r="AE65" s="151"/>
      <c r="AF65" s="151"/>
      <c r="AG65" s="151"/>
      <c r="AH65" s="151"/>
    </row>
    <row r="66" spans="1:34" s="152" customFormat="1" ht="26.25" thickBot="1" x14ac:dyDescent="0.25">
      <c r="A66" s="377"/>
      <c r="B66" s="378"/>
      <c r="C66" s="77" t="s">
        <v>409</v>
      </c>
      <c r="D66" s="72" t="s">
        <v>410</v>
      </c>
      <c r="E66" s="223"/>
      <c r="F66" s="223"/>
      <c r="G66" s="223"/>
      <c r="H66" s="531"/>
      <c r="I66" s="525"/>
      <c r="J66" s="520"/>
      <c r="K66" s="516">
        <f t="shared" si="0"/>
        <v>0</v>
      </c>
      <c r="L66" s="506"/>
      <c r="M66" s="151"/>
      <c r="N66" s="151"/>
      <c r="O66" s="151"/>
      <c r="P66" s="151"/>
      <c r="Q66" s="151"/>
      <c r="R66" s="151"/>
      <c r="S66" s="151"/>
      <c r="T66" s="151"/>
      <c r="U66" s="151"/>
      <c r="V66" s="151"/>
      <c r="W66" s="151"/>
      <c r="X66" s="151"/>
      <c r="Y66" s="151"/>
      <c r="Z66" s="151"/>
      <c r="AA66" s="151"/>
      <c r="AB66" s="151"/>
      <c r="AC66" s="151"/>
      <c r="AD66" s="151"/>
      <c r="AE66" s="151"/>
      <c r="AF66" s="151"/>
      <c r="AG66" s="151"/>
      <c r="AH66" s="151"/>
    </row>
    <row r="67" spans="1:34" s="152" customFormat="1" ht="26.25" thickBot="1" x14ac:dyDescent="0.25">
      <c r="A67" s="377"/>
      <c r="B67" s="378"/>
      <c r="C67" s="77" t="s">
        <v>411</v>
      </c>
      <c r="D67" s="72" t="s">
        <v>412</v>
      </c>
      <c r="E67" s="223"/>
      <c r="F67" s="223"/>
      <c r="G67" s="223"/>
      <c r="H67" s="531"/>
      <c r="I67" s="525"/>
      <c r="J67" s="520"/>
      <c r="K67" s="516">
        <f t="shared" si="0"/>
        <v>0</v>
      </c>
      <c r="L67" s="506"/>
      <c r="M67" s="151"/>
      <c r="N67" s="151"/>
      <c r="O67" s="151"/>
      <c r="P67" s="151"/>
      <c r="Q67" s="151"/>
      <c r="R67" s="151"/>
      <c r="S67" s="151"/>
      <c r="T67" s="151"/>
      <c r="U67" s="151"/>
      <c r="V67" s="151"/>
      <c r="W67" s="151"/>
      <c r="X67" s="151"/>
      <c r="Y67" s="151"/>
      <c r="Z67" s="151"/>
      <c r="AA67" s="151"/>
      <c r="AB67" s="151"/>
      <c r="AC67" s="151"/>
      <c r="AD67" s="151"/>
      <c r="AE67" s="151"/>
      <c r="AF67" s="151"/>
      <c r="AG67" s="151"/>
      <c r="AH67" s="151"/>
    </row>
    <row r="68" spans="1:34" s="152" customFormat="1" ht="26.25" thickBot="1" x14ac:dyDescent="0.25">
      <c r="A68" s="377"/>
      <c r="B68" s="378"/>
      <c r="C68" s="77" t="s">
        <v>423</v>
      </c>
      <c r="D68" s="72" t="s">
        <v>424</v>
      </c>
      <c r="E68" s="223"/>
      <c r="F68" s="223"/>
      <c r="G68" s="223"/>
      <c r="H68" s="531"/>
      <c r="I68" s="525"/>
      <c r="J68" s="520"/>
      <c r="K68" s="516">
        <f t="shared" si="0"/>
        <v>0</v>
      </c>
      <c r="L68" s="506"/>
      <c r="M68" s="151"/>
      <c r="N68" s="151"/>
      <c r="O68" s="151"/>
      <c r="P68" s="151"/>
      <c r="Q68" s="151"/>
      <c r="R68" s="151"/>
      <c r="S68" s="151"/>
      <c r="T68" s="151"/>
      <c r="U68" s="151"/>
      <c r="V68" s="151"/>
      <c r="W68" s="151"/>
      <c r="X68" s="151"/>
      <c r="Y68" s="151"/>
      <c r="Z68" s="151"/>
      <c r="AA68" s="151"/>
      <c r="AB68" s="151"/>
      <c r="AC68" s="151"/>
      <c r="AD68" s="151"/>
      <c r="AE68" s="151"/>
      <c r="AF68" s="151"/>
      <c r="AG68" s="151"/>
      <c r="AH68" s="151"/>
    </row>
    <row r="69" spans="1:34" s="152" customFormat="1" ht="26.25" thickBot="1" x14ac:dyDescent="0.25">
      <c r="A69" s="377"/>
      <c r="B69" s="378"/>
      <c r="C69" s="77" t="s">
        <v>415</v>
      </c>
      <c r="D69" s="72" t="s">
        <v>416</v>
      </c>
      <c r="E69" s="223"/>
      <c r="F69" s="223"/>
      <c r="G69" s="223"/>
      <c r="H69" s="531"/>
      <c r="I69" s="525"/>
      <c r="J69" s="520"/>
      <c r="K69" s="516">
        <f t="shared" si="0"/>
        <v>0</v>
      </c>
      <c r="L69" s="506"/>
      <c r="M69" s="151"/>
      <c r="N69" s="151"/>
      <c r="O69" s="151"/>
      <c r="P69" s="151"/>
      <c r="Q69" s="151"/>
      <c r="R69" s="151"/>
      <c r="S69" s="151"/>
      <c r="T69" s="151"/>
      <c r="U69" s="151"/>
      <c r="V69" s="151"/>
      <c r="W69" s="151"/>
      <c r="X69" s="151"/>
      <c r="Y69" s="151"/>
      <c r="Z69" s="151"/>
      <c r="AA69" s="151"/>
      <c r="AB69" s="151"/>
      <c r="AC69" s="151"/>
      <c r="AD69" s="151"/>
      <c r="AE69" s="151"/>
      <c r="AF69" s="151"/>
      <c r="AG69" s="151"/>
      <c r="AH69" s="151"/>
    </row>
    <row r="70" spans="1:34" s="152" customFormat="1" ht="26.25" thickBot="1" x14ac:dyDescent="0.25">
      <c r="A70" s="377"/>
      <c r="B70" s="378"/>
      <c r="C70" s="77" t="s">
        <v>1856</v>
      </c>
      <c r="D70" s="72" t="s">
        <v>1852</v>
      </c>
      <c r="E70" s="223"/>
      <c r="F70" s="223"/>
      <c r="G70" s="223"/>
      <c r="H70" s="531"/>
      <c r="I70" s="525"/>
      <c r="J70" s="520"/>
      <c r="K70" s="516">
        <f t="shared" si="0"/>
        <v>0</v>
      </c>
      <c r="L70" s="506"/>
      <c r="M70" s="151"/>
      <c r="N70" s="151"/>
      <c r="O70" s="151"/>
      <c r="P70" s="151"/>
      <c r="Q70" s="151"/>
      <c r="R70" s="151"/>
      <c r="S70" s="151"/>
      <c r="T70" s="151"/>
      <c r="U70" s="151"/>
      <c r="V70" s="151"/>
      <c r="W70" s="151"/>
      <c r="X70" s="151"/>
      <c r="Y70" s="151"/>
      <c r="Z70" s="151"/>
      <c r="AA70" s="151"/>
      <c r="AB70" s="151"/>
      <c r="AC70" s="151"/>
      <c r="AD70" s="151"/>
      <c r="AE70" s="151"/>
      <c r="AF70" s="151"/>
      <c r="AG70" s="151"/>
      <c r="AH70" s="151"/>
    </row>
    <row r="71" spans="1:34" s="152" customFormat="1" ht="26.25" thickBot="1" x14ac:dyDescent="0.25">
      <c r="A71" s="377"/>
      <c r="B71" s="378"/>
      <c r="C71" s="77" t="s">
        <v>441</v>
      </c>
      <c r="D71" s="72" t="s">
        <v>442</v>
      </c>
      <c r="E71" s="223"/>
      <c r="F71" s="223"/>
      <c r="G71" s="223"/>
      <c r="H71" s="531"/>
      <c r="I71" s="525"/>
      <c r="J71" s="520"/>
      <c r="K71" s="516">
        <f t="shared" si="0"/>
        <v>0</v>
      </c>
      <c r="L71" s="506"/>
      <c r="M71" s="151"/>
      <c r="N71" s="151"/>
      <c r="O71" s="151"/>
      <c r="P71" s="151"/>
      <c r="Q71" s="151"/>
      <c r="R71" s="151"/>
      <c r="S71" s="151"/>
      <c r="T71" s="151"/>
      <c r="U71" s="151"/>
      <c r="V71" s="151"/>
      <c r="W71" s="151"/>
      <c r="X71" s="151"/>
      <c r="Y71" s="151"/>
      <c r="Z71" s="151"/>
      <c r="AA71" s="151"/>
      <c r="AB71" s="151"/>
      <c r="AC71" s="151"/>
      <c r="AD71" s="151"/>
      <c r="AE71" s="151"/>
      <c r="AF71" s="151"/>
      <c r="AG71" s="151"/>
      <c r="AH71" s="151"/>
    </row>
    <row r="72" spans="1:34" s="152" customFormat="1" ht="26.25" thickBot="1" x14ac:dyDescent="0.25">
      <c r="A72" s="377"/>
      <c r="B72" s="378"/>
      <c r="C72" s="77" t="s">
        <v>475</v>
      </c>
      <c r="D72" s="72" t="s">
        <v>476</v>
      </c>
      <c r="E72" s="223"/>
      <c r="F72" s="223"/>
      <c r="G72" s="223"/>
      <c r="H72" s="531"/>
      <c r="I72" s="525"/>
      <c r="J72" s="520"/>
      <c r="K72" s="516">
        <f t="shared" si="0"/>
        <v>0</v>
      </c>
      <c r="L72" s="506"/>
      <c r="M72" s="151"/>
      <c r="N72" s="151"/>
      <c r="O72" s="151"/>
      <c r="P72" s="151"/>
      <c r="Q72" s="151"/>
      <c r="R72" s="151"/>
      <c r="S72" s="151"/>
      <c r="T72" s="151"/>
      <c r="U72" s="151"/>
      <c r="V72" s="151"/>
      <c r="W72" s="151"/>
      <c r="X72" s="151"/>
      <c r="Y72" s="151"/>
      <c r="Z72" s="151"/>
      <c r="AA72" s="151"/>
      <c r="AB72" s="151"/>
      <c r="AC72" s="151"/>
      <c r="AD72" s="151"/>
      <c r="AE72" s="151"/>
      <c r="AF72" s="151"/>
      <c r="AG72" s="151"/>
      <c r="AH72" s="151"/>
    </row>
    <row r="73" spans="1:34" s="152" customFormat="1" ht="26.25" thickBot="1" x14ac:dyDescent="0.25">
      <c r="A73" s="377"/>
      <c r="B73" s="378"/>
      <c r="C73" s="77" t="s">
        <v>473</v>
      </c>
      <c r="D73" s="72" t="s">
        <v>474</v>
      </c>
      <c r="E73" s="223"/>
      <c r="F73" s="223"/>
      <c r="G73" s="223"/>
      <c r="H73" s="531"/>
      <c r="I73" s="525"/>
      <c r="J73" s="520"/>
      <c r="K73" s="516">
        <f t="shared" si="0"/>
        <v>0</v>
      </c>
      <c r="L73" s="506"/>
      <c r="M73" s="151"/>
      <c r="N73" s="151"/>
      <c r="O73" s="151"/>
      <c r="P73" s="151"/>
      <c r="Q73" s="151"/>
      <c r="R73" s="151"/>
      <c r="S73" s="151"/>
      <c r="T73" s="151"/>
      <c r="U73" s="151"/>
      <c r="V73" s="151"/>
      <c r="W73" s="151"/>
      <c r="X73" s="151"/>
      <c r="Y73" s="151"/>
      <c r="Z73" s="151"/>
      <c r="AA73" s="151"/>
      <c r="AB73" s="151"/>
      <c r="AC73" s="151"/>
      <c r="AD73" s="151"/>
      <c r="AE73" s="151"/>
      <c r="AF73" s="151"/>
      <c r="AG73" s="151"/>
      <c r="AH73" s="151"/>
    </row>
    <row r="74" spans="1:34" s="152" customFormat="1" ht="26.25" thickBot="1" x14ac:dyDescent="0.25">
      <c r="A74" s="377"/>
      <c r="B74" s="378"/>
      <c r="C74" s="77" t="s">
        <v>1833</v>
      </c>
      <c r="D74" s="72" t="s">
        <v>1834</v>
      </c>
      <c r="E74" s="227"/>
      <c r="F74" s="223"/>
      <c r="G74" s="223"/>
      <c r="H74" s="531"/>
      <c r="I74" s="525"/>
      <c r="J74" s="520"/>
      <c r="K74" s="516">
        <f t="shared" si="0"/>
        <v>0</v>
      </c>
      <c r="L74" s="506"/>
      <c r="M74" s="151"/>
      <c r="N74" s="151"/>
      <c r="O74" s="151"/>
      <c r="P74" s="151"/>
      <c r="Q74" s="151"/>
      <c r="R74" s="151"/>
      <c r="S74" s="151"/>
      <c r="T74" s="151"/>
      <c r="U74" s="151"/>
      <c r="V74" s="151"/>
      <c r="W74" s="151"/>
      <c r="X74" s="151"/>
      <c r="Y74" s="151"/>
      <c r="Z74" s="151"/>
      <c r="AA74" s="151"/>
      <c r="AB74" s="151"/>
      <c r="AC74" s="151"/>
      <c r="AD74" s="151"/>
      <c r="AE74" s="151"/>
      <c r="AF74" s="151"/>
      <c r="AG74" s="151"/>
      <c r="AH74" s="151"/>
    </row>
    <row r="75" spans="1:34" s="152" customFormat="1" ht="49.9" customHeight="1" thickBot="1" x14ac:dyDescent="0.25">
      <c r="A75" s="379"/>
      <c r="B75" s="380"/>
      <c r="C75" s="78" t="s">
        <v>465</v>
      </c>
      <c r="D75" s="79" t="s">
        <v>466</v>
      </c>
      <c r="E75" s="233" t="s">
        <v>467</v>
      </c>
      <c r="F75" s="224"/>
      <c r="G75" s="224"/>
      <c r="H75" s="532"/>
      <c r="I75" s="525"/>
      <c r="J75" s="521"/>
      <c r="K75" s="516">
        <f t="shared" si="0"/>
        <v>0</v>
      </c>
      <c r="L75" s="506"/>
      <c r="M75" s="151"/>
      <c r="N75" s="151"/>
      <c r="O75" s="151"/>
      <c r="P75" s="151"/>
      <c r="Q75" s="151"/>
      <c r="R75" s="151"/>
      <c r="S75" s="151"/>
      <c r="T75" s="151"/>
      <c r="U75" s="151"/>
      <c r="V75" s="151"/>
      <c r="W75" s="151"/>
      <c r="X75" s="151"/>
      <c r="Y75" s="151"/>
      <c r="Z75" s="151"/>
      <c r="AA75" s="151"/>
      <c r="AB75" s="151"/>
      <c r="AC75" s="151"/>
      <c r="AD75" s="151"/>
      <c r="AE75" s="151"/>
      <c r="AF75" s="151"/>
      <c r="AG75" s="151"/>
      <c r="AH75" s="151"/>
    </row>
    <row r="76" spans="1:34" s="152" customFormat="1" ht="47.25" customHeight="1" thickBot="1" x14ac:dyDescent="0.25">
      <c r="A76" s="381" t="s">
        <v>2154</v>
      </c>
      <c r="B76" s="382" t="s">
        <v>2155</v>
      </c>
      <c r="C76" s="352" t="s">
        <v>1302</v>
      </c>
      <c r="D76" s="352" t="s">
        <v>1301</v>
      </c>
      <c r="E76" s="236" t="s">
        <v>382</v>
      </c>
      <c r="F76" s="561" t="s">
        <v>1612</v>
      </c>
      <c r="G76" s="236" t="s">
        <v>359</v>
      </c>
      <c r="H76" s="529">
        <v>3</v>
      </c>
      <c r="I76" s="524">
        <f>CEILING(K76,10)</f>
        <v>16350</v>
      </c>
      <c r="J76" s="523">
        <v>16020</v>
      </c>
      <c r="K76" s="516">
        <f t="shared" si="0"/>
        <v>16340.4</v>
      </c>
      <c r="L76" s="506"/>
      <c r="M76" s="151"/>
      <c r="N76" s="151"/>
      <c r="O76" s="151"/>
      <c r="P76" s="151"/>
      <c r="Q76" s="151"/>
      <c r="R76" s="151"/>
      <c r="S76" s="151"/>
      <c r="T76" s="151"/>
      <c r="U76" s="151"/>
      <c r="V76" s="151"/>
      <c r="W76" s="151"/>
      <c r="X76" s="151"/>
      <c r="Y76" s="151"/>
      <c r="Z76" s="151"/>
      <c r="AA76" s="151"/>
      <c r="AB76" s="151"/>
      <c r="AC76" s="151"/>
      <c r="AD76" s="151"/>
      <c r="AE76" s="151"/>
      <c r="AF76" s="151"/>
      <c r="AG76" s="151"/>
      <c r="AH76" s="151"/>
    </row>
    <row r="77" spans="1:34" s="152" customFormat="1" ht="26.25" thickBot="1" x14ac:dyDescent="0.25">
      <c r="A77" s="383"/>
      <c r="B77" s="384"/>
      <c r="C77" s="353" t="s">
        <v>452</v>
      </c>
      <c r="D77" s="353" t="s">
        <v>453</v>
      </c>
      <c r="E77" s="237"/>
      <c r="F77" s="562"/>
      <c r="G77" s="237"/>
      <c r="H77" s="527"/>
      <c r="I77" s="525"/>
      <c r="J77" s="520"/>
      <c r="K77" s="516">
        <f t="shared" si="0"/>
        <v>0</v>
      </c>
      <c r="L77" s="506"/>
      <c r="M77" s="151"/>
      <c r="N77" s="151"/>
      <c r="O77" s="151"/>
      <c r="P77" s="151"/>
      <c r="Q77" s="151"/>
      <c r="R77" s="151"/>
      <c r="S77" s="151"/>
      <c r="T77" s="151"/>
      <c r="U77" s="151"/>
      <c r="V77" s="151"/>
      <c r="W77" s="151"/>
      <c r="X77" s="151"/>
      <c r="Y77" s="151"/>
      <c r="Z77" s="151"/>
      <c r="AA77" s="151"/>
      <c r="AB77" s="151"/>
      <c r="AC77" s="151"/>
      <c r="AD77" s="151"/>
      <c r="AE77" s="151"/>
      <c r="AF77" s="151"/>
      <c r="AG77" s="151"/>
      <c r="AH77" s="151"/>
    </row>
    <row r="78" spans="1:34" s="152" customFormat="1" ht="26.25" thickBot="1" x14ac:dyDescent="0.25">
      <c r="A78" s="383"/>
      <c r="B78" s="384"/>
      <c r="C78" s="353" t="s">
        <v>480</v>
      </c>
      <c r="D78" s="353" t="s">
        <v>481</v>
      </c>
      <c r="E78" s="237"/>
      <c r="F78" s="562"/>
      <c r="G78" s="237"/>
      <c r="H78" s="527"/>
      <c r="I78" s="525"/>
      <c r="J78" s="520"/>
      <c r="K78" s="516">
        <f t="shared" si="0"/>
        <v>0</v>
      </c>
      <c r="L78" s="506"/>
      <c r="M78" s="151"/>
      <c r="N78" s="151"/>
      <c r="O78" s="151"/>
      <c r="P78" s="151"/>
      <c r="Q78" s="151"/>
      <c r="R78" s="151"/>
      <c r="S78" s="151"/>
      <c r="T78" s="151"/>
      <c r="U78" s="151"/>
      <c r="V78" s="151"/>
      <c r="W78" s="151"/>
      <c r="X78" s="151"/>
      <c r="Y78" s="151"/>
      <c r="Z78" s="151"/>
      <c r="AA78" s="151"/>
      <c r="AB78" s="151"/>
      <c r="AC78" s="151"/>
      <c r="AD78" s="151"/>
      <c r="AE78" s="151"/>
      <c r="AF78" s="151"/>
      <c r="AG78" s="151"/>
      <c r="AH78" s="151"/>
    </row>
    <row r="79" spans="1:34" s="152" customFormat="1" ht="26.25" thickBot="1" x14ac:dyDescent="0.25">
      <c r="A79" s="383"/>
      <c r="B79" s="384"/>
      <c r="C79" s="353" t="s">
        <v>1825</v>
      </c>
      <c r="D79" s="353" t="s">
        <v>1826</v>
      </c>
      <c r="E79" s="237"/>
      <c r="F79" s="562"/>
      <c r="G79" s="237"/>
      <c r="H79" s="527"/>
      <c r="I79" s="525"/>
      <c r="J79" s="520"/>
      <c r="K79" s="516">
        <f t="shared" si="0"/>
        <v>0</v>
      </c>
      <c r="L79" s="506"/>
      <c r="M79" s="151"/>
      <c r="N79" s="151"/>
      <c r="O79" s="151"/>
      <c r="P79" s="151"/>
      <c r="Q79" s="151"/>
      <c r="R79" s="151"/>
      <c r="S79" s="151"/>
      <c r="T79" s="151"/>
      <c r="U79" s="151"/>
      <c r="V79" s="151"/>
      <c r="W79" s="151"/>
      <c r="X79" s="151"/>
      <c r="Y79" s="151"/>
      <c r="Z79" s="151"/>
      <c r="AA79" s="151"/>
      <c r="AB79" s="151"/>
      <c r="AC79" s="151"/>
      <c r="AD79" s="151"/>
      <c r="AE79" s="151"/>
      <c r="AF79" s="151"/>
      <c r="AG79" s="151"/>
      <c r="AH79" s="151"/>
    </row>
    <row r="80" spans="1:34" s="152" customFormat="1" ht="26.25" thickBot="1" x14ac:dyDescent="0.25">
      <c r="A80" s="383"/>
      <c r="B80" s="384"/>
      <c r="C80" s="353" t="s">
        <v>415</v>
      </c>
      <c r="D80" s="353" t="s">
        <v>3007</v>
      </c>
      <c r="E80" s="237"/>
      <c r="F80" s="562"/>
      <c r="G80" s="237"/>
      <c r="H80" s="527"/>
      <c r="I80" s="525"/>
      <c r="J80" s="520"/>
      <c r="K80" s="516">
        <f t="shared" si="0"/>
        <v>0</v>
      </c>
      <c r="L80" s="506"/>
      <c r="M80" s="151"/>
      <c r="N80" s="151"/>
      <c r="O80" s="151"/>
      <c r="P80" s="151"/>
      <c r="Q80" s="151"/>
      <c r="R80" s="151"/>
      <c r="S80" s="151"/>
      <c r="T80" s="151"/>
      <c r="U80" s="151"/>
      <c r="V80" s="151"/>
      <c r="W80" s="151"/>
      <c r="X80" s="151"/>
      <c r="Y80" s="151"/>
      <c r="Z80" s="151"/>
      <c r="AA80" s="151"/>
      <c r="AB80" s="151"/>
      <c r="AC80" s="151"/>
      <c r="AD80" s="151"/>
      <c r="AE80" s="151"/>
      <c r="AF80" s="151"/>
      <c r="AG80" s="151"/>
      <c r="AH80" s="151"/>
    </row>
    <row r="81" spans="1:34" s="152" customFormat="1" ht="26.25" thickBot="1" x14ac:dyDescent="0.25">
      <c r="A81" s="383"/>
      <c r="B81" s="384"/>
      <c r="C81" s="353" t="s">
        <v>407</v>
      </c>
      <c r="D81" s="353" t="s">
        <v>408</v>
      </c>
      <c r="E81" s="237"/>
      <c r="F81" s="237"/>
      <c r="G81" s="237"/>
      <c r="H81" s="527"/>
      <c r="I81" s="525"/>
      <c r="J81" s="520"/>
      <c r="K81" s="516">
        <f t="shared" si="0"/>
        <v>0</v>
      </c>
      <c r="L81" s="506"/>
      <c r="M81" s="151"/>
      <c r="N81" s="151"/>
      <c r="O81" s="151"/>
      <c r="P81" s="151"/>
      <c r="Q81" s="151"/>
      <c r="R81" s="151"/>
      <c r="S81" s="151"/>
      <c r="T81" s="151"/>
      <c r="U81" s="151"/>
      <c r="V81" s="151"/>
      <c r="W81" s="151"/>
      <c r="X81" s="151"/>
      <c r="Y81" s="151"/>
      <c r="Z81" s="151"/>
      <c r="AA81" s="151"/>
      <c r="AB81" s="151"/>
      <c r="AC81" s="151"/>
      <c r="AD81" s="151"/>
      <c r="AE81" s="151"/>
      <c r="AF81" s="151"/>
      <c r="AG81" s="151"/>
      <c r="AH81" s="151"/>
    </row>
    <row r="82" spans="1:34" s="152" customFormat="1" ht="26.25" thickBot="1" x14ac:dyDescent="0.25">
      <c r="A82" s="383"/>
      <c r="B82" s="384"/>
      <c r="C82" s="353" t="s">
        <v>409</v>
      </c>
      <c r="D82" s="353" t="s">
        <v>410</v>
      </c>
      <c r="E82" s="237"/>
      <c r="F82" s="237"/>
      <c r="G82" s="237"/>
      <c r="H82" s="527"/>
      <c r="I82" s="525"/>
      <c r="J82" s="520"/>
      <c r="K82" s="516">
        <f t="shared" si="0"/>
        <v>0</v>
      </c>
      <c r="L82" s="506"/>
      <c r="M82" s="151"/>
      <c r="N82" s="151"/>
      <c r="O82" s="151"/>
      <c r="P82" s="151"/>
      <c r="Q82" s="151"/>
      <c r="R82" s="151"/>
      <c r="S82" s="151"/>
      <c r="T82" s="151"/>
      <c r="U82" s="151"/>
      <c r="V82" s="151"/>
      <c r="W82" s="151"/>
      <c r="X82" s="151"/>
      <c r="Y82" s="151"/>
      <c r="Z82" s="151"/>
      <c r="AA82" s="151"/>
      <c r="AB82" s="151"/>
      <c r="AC82" s="151"/>
      <c r="AD82" s="151"/>
      <c r="AE82" s="151"/>
      <c r="AF82" s="151"/>
      <c r="AG82" s="151"/>
      <c r="AH82" s="151"/>
    </row>
    <row r="83" spans="1:34" s="152" customFormat="1" ht="26.25" thickBot="1" x14ac:dyDescent="0.25">
      <c r="A83" s="383"/>
      <c r="B83" s="384"/>
      <c r="C83" s="353" t="s">
        <v>475</v>
      </c>
      <c r="D83" s="353" t="s">
        <v>476</v>
      </c>
      <c r="E83" s="237"/>
      <c r="F83" s="237"/>
      <c r="G83" s="237"/>
      <c r="H83" s="527"/>
      <c r="I83" s="525"/>
      <c r="J83" s="520"/>
      <c r="K83" s="516">
        <f t="shared" si="0"/>
        <v>0</v>
      </c>
      <c r="L83" s="506"/>
      <c r="M83" s="151"/>
      <c r="N83" s="151"/>
      <c r="O83" s="151"/>
      <c r="P83" s="151"/>
      <c r="Q83" s="151"/>
      <c r="R83" s="151"/>
      <c r="S83" s="151"/>
      <c r="T83" s="151"/>
      <c r="U83" s="151"/>
      <c r="V83" s="151"/>
      <c r="W83" s="151"/>
      <c r="X83" s="151"/>
      <c r="Y83" s="151"/>
      <c r="Z83" s="151"/>
      <c r="AA83" s="151"/>
      <c r="AB83" s="151"/>
      <c r="AC83" s="151"/>
      <c r="AD83" s="151"/>
      <c r="AE83" s="151"/>
      <c r="AF83" s="151"/>
      <c r="AG83" s="151"/>
      <c r="AH83" s="151"/>
    </row>
    <row r="84" spans="1:34" s="152" customFormat="1" ht="26.25" thickBot="1" x14ac:dyDescent="0.25">
      <c r="A84" s="383"/>
      <c r="B84" s="384"/>
      <c r="C84" s="353" t="s">
        <v>473</v>
      </c>
      <c r="D84" s="353" t="s">
        <v>474</v>
      </c>
      <c r="E84" s="237"/>
      <c r="F84" s="237"/>
      <c r="G84" s="237"/>
      <c r="H84" s="527"/>
      <c r="I84" s="525"/>
      <c r="J84" s="520"/>
      <c r="K84" s="516">
        <f t="shared" si="0"/>
        <v>0</v>
      </c>
      <c r="L84" s="506"/>
      <c r="M84" s="151"/>
      <c r="N84" s="151"/>
      <c r="O84" s="151"/>
      <c r="P84" s="151"/>
      <c r="Q84" s="151"/>
      <c r="R84" s="151"/>
      <c r="S84" s="151"/>
      <c r="T84" s="151"/>
      <c r="U84" s="151"/>
      <c r="V84" s="151"/>
      <c r="W84" s="151"/>
      <c r="X84" s="151"/>
      <c r="Y84" s="151"/>
      <c r="Z84" s="151"/>
      <c r="AA84" s="151"/>
      <c r="AB84" s="151"/>
      <c r="AC84" s="151"/>
      <c r="AD84" s="151"/>
      <c r="AE84" s="151"/>
      <c r="AF84" s="151"/>
      <c r="AG84" s="151"/>
      <c r="AH84" s="151"/>
    </row>
    <row r="85" spans="1:34" s="152" customFormat="1" ht="49.9" customHeight="1" thickBot="1" x14ac:dyDescent="0.25">
      <c r="A85" s="385"/>
      <c r="B85" s="386"/>
      <c r="C85" s="354" t="s">
        <v>465</v>
      </c>
      <c r="D85" s="354" t="s">
        <v>466</v>
      </c>
      <c r="E85" s="238" t="s">
        <v>467</v>
      </c>
      <c r="F85" s="238"/>
      <c r="G85" s="238"/>
      <c r="H85" s="528"/>
      <c r="I85" s="525"/>
      <c r="J85" s="521"/>
      <c r="K85" s="516">
        <f t="shared" si="0"/>
        <v>0</v>
      </c>
      <c r="L85" s="506"/>
      <c r="M85" s="151"/>
      <c r="N85" s="151"/>
      <c r="O85" s="151"/>
      <c r="P85" s="151"/>
      <c r="Q85" s="151"/>
      <c r="R85" s="151"/>
      <c r="S85" s="151"/>
      <c r="T85" s="151"/>
      <c r="U85" s="151"/>
      <c r="V85" s="151"/>
      <c r="W85" s="151"/>
      <c r="X85" s="151"/>
      <c r="Y85" s="151"/>
      <c r="Z85" s="151"/>
      <c r="AA85" s="151"/>
      <c r="AB85" s="151"/>
      <c r="AC85" s="151"/>
      <c r="AD85" s="151"/>
      <c r="AE85" s="151"/>
      <c r="AF85" s="151"/>
      <c r="AG85" s="151"/>
      <c r="AH85" s="151"/>
    </row>
    <row r="86" spans="1:34" s="152" customFormat="1" ht="38.25" customHeight="1" thickBot="1" x14ac:dyDescent="0.25">
      <c r="A86" s="381" t="s">
        <v>1954</v>
      </c>
      <c r="B86" s="558" t="s">
        <v>1953</v>
      </c>
      <c r="C86" s="352" t="s">
        <v>1302</v>
      </c>
      <c r="D86" s="352" t="s">
        <v>1301</v>
      </c>
      <c r="E86" s="236" t="s">
        <v>382</v>
      </c>
      <c r="F86" s="236" t="s">
        <v>1611</v>
      </c>
      <c r="G86" s="236" t="s">
        <v>359</v>
      </c>
      <c r="H86" s="529">
        <v>3</v>
      </c>
      <c r="I86" s="524">
        <f>CEILING(K86,10)</f>
        <v>15280</v>
      </c>
      <c r="J86" s="533">
        <v>14980</v>
      </c>
      <c r="K86" s="516">
        <f t="shared" si="0"/>
        <v>15279.6</v>
      </c>
      <c r="L86" s="506"/>
      <c r="M86" s="151"/>
      <c r="N86" s="151"/>
      <c r="O86" s="151"/>
      <c r="P86" s="151"/>
      <c r="Q86" s="151"/>
      <c r="R86" s="151"/>
      <c r="S86" s="151"/>
      <c r="T86" s="151"/>
      <c r="U86" s="151"/>
      <c r="V86" s="151"/>
      <c r="W86" s="151"/>
      <c r="X86" s="151"/>
      <c r="Y86" s="151"/>
      <c r="Z86" s="151"/>
      <c r="AA86" s="151"/>
      <c r="AB86" s="151"/>
      <c r="AC86" s="151"/>
      <c r="AD86" s="151"/>
      <c r="AE86" s="151"/>
      <c r="AF86" s="151"/>
      <c r="AG86" s="151"/>
      <c r="AH86" s="151"/>
    </row>
    <row r="87" spans="1:34" s="152" customFormat="1" ht="26.25" thickBot="1" x14ac:dyDescent="0.25">
      <c r="A87" s="383"/>
      <c r="B87" s="559"/>
      <c r="C87" s="353" t="s">
        <v>452</v>
      </c>
      <c r="D87" s="353" t="s">
        <v>453</v>
      </c>
      <c r="E87" s="237"/>
      <c r="F87" s="237"/>
      <c r="G87" s="237"/>
      <c r="H87" s="527"/>
      <c r="I87" s="525"/>
      <c r="J87" s="534"/>
      <c r="K87" s="516">
        <f t="shared" ref="K87:K150" si="1">J87+(J87*2/100)</f>
        <v>0</v>
      </c>
      <c r="L87" s="506"/>
      <c r="M87" s="151"/>
      <c r="N87" s="151"/>
      <c r="O87" s="151"/>
      <c r="P87" s="151"/>
      <c r="Q87" s="151"/>
      <c r="R87" s="151"/>
      <c r="S87" s="151"/>
      <c r="T87" s="151"/>
      <c r="U87" s="151"/>
      <c r="V87" s="151"/>
      <c r="W87" s="151"/>
      <c r="X87" s="151"/>
      <c r="Y87" s="151"/>
      <c r="Z87" s="151"/>
      <c r="AA87" s="151"/>
      <c r="AB87" s="151"/>
      <c r="AC87" s="151"/>
      <c r="AD87" s="151"/>
      <c r="AE87" s="151"/>
      <c r="AF87" s="151"/>
      <c r="AG87" s="151"/>
      <c r="AH87" s="151"/>
    </row>
    <row r="88" spans="1:34" s="152" customFormat="1" ht="26.25" thickBot="1" x14ac:dyDescent="0.25">
      <c r="A88" s="383"/>
      <c r="B88" s="559"/>
      <c r="C88" s="353" t="s">
        <v>480</v>
      </c>
      <c r="D88" s="353" t="s">
        <v>481</v>
      </c>
      <c r="E88" s="237"/>
      <c r="F88" s="237"/>
      <c r="G88" s="237"/>
      <c r="H88" s="527"/>
      <c r="I88" s="525"/>
      <c r="J88" s="534"/>
      <c r="K88" s="516">
        <f t="shared" si="1"/>
        <v>0</v>
      </c>
      <c r="L88" s="506"/>
      <c r="M88" s="151"/>
      <c r="N88" s="151"/>
      <c r="O88" s="151"/>
      <c r="P88" s="151"/>
      <c r="Q88" s="151"/>
      <c r="R88" s="151"/>
      <c r="S88" s="151"/>
      <c r="T88" s="151"/>
      <c r="U88" s="151"/>
      <c r="V88" s="151"/>
      <c r="W88" s="151"/>
      <c r="X88" s="151"/>
      <c r="Y88" s="151"/>
      <c r="Z88" s="151"/>
      <c r="AA88" s="151"/>
      <c r="AB88" s="151"/>
      <c r="AC88" s="151"/>
      <c r="AD88" s="151"/>
      <c r="AE88" s="151"/>
      <c r="AF88" s="151"/>
      <c r="AG88" s="151"/>
      <c r="AH88" s="151"/>
    </row>
    <row r="89" spans="1:34" s="152" customFormat="1" ht="26.25" thickBot="1" x14ac:dyDescent="0.25">
      <c r="A89" s="383"/>
      <c r="B89" s="559"/>
      <c r="C89" s="353" t="s">
        <v>1825</v>
      </c>
      <c r="D89" s="353" t="s">
        <v>1826</v>
      </c>
      <c r="E89" s="237"/>
      <c r="F89" s="237"/>
      <c r="G89" s="237"/>
      <c r="H89" s="527"/>
      <c r="I89" s="525"/>
      <c r="J89" s="534"/>
      <c r="K89" s="516">
        <f t="shared" si="1"/>
        <v>0</v>
      </c>
      <c r="L89" s="506"/>
      <c r="M89" s="151"/>
      <c r="N89" s="151"/>
      <c r="O89" s="151"/>
      <c r="P89" s="151"/>
      <c r="Q89" s="151"/>
      <c r="R89" s="151"/>
      <c r="S89" s="151"/>
      <c r="T89" s="151"/>
      <c r="U89" s="151"/>
      <c r="V89" s="151"/>
      <c r="W89" s="151"/>
      <c r="X89" s="151"/>
      <c r="Y89" s="151"/>
      <c r="Z89" s="151"/>
      <c r="AA89" s="151"/>
      <c r="AB89" s="151"/>
      <c r="AC89" s="151"/>
      <c r="AD89" s="151"/>
      <c r="AE89" s="151"/>
      <c r="AF89" s="151"/>
      <c r="AG89" s="151"/>
      <c r="AH89" s="151"/>
    </row>
    <row r="90" spans="1:34" s="152" customFormat="1" ht="26.25" thickBot="1" x14ac:dyDescent="0.25">
      <c r="A90" s="383"/>
      <c r="B90" s="559"/>
      <c r="C90" s="353" t="s">
        <v>415</v>
      </c>
      <c r="D90" s="353" t="s">
        <v>1748</v>
      </c>
      <c r="E90" s="237"/>
      <c r="F90" s="237"/>
      <c r="G90" s="237"/>
      <c r="H90" s="527"/>
      <c r="I90" s="525"/>
      <c r="J90" s="534"/>
      <c r="K90" s="516">
        <f t="shared" si="1"/>
        <v>0</v>
      </c>
      <c r="L90" s="506"/>
      <c r="M90" s="151"/>
      <c r="N90" s="151"/>
      <c r="O90" s="151"/>
      <c r="P90" s="151"/>
      <c r="Q90" s="151"/>
      <c r="R90" s="151"/>
      <c r="S90" s="151"/>
      <c r="T90" s="151"/>
      <c r="U90" s="151"/>
      <c r="V90" s="151"/>
      <c r="W90" s="151"/>
      <c r="X90" s="151"/>
      <c r="Y90" s="151"/>
      <c r="Z90" s="151"/>
      <c r="AA90" s="151"/>
      <c r="AB90" s="151"/>
      <c r="AC90" s="151"/>
      <c r="AD90" s="151"/>
      <c r="AE90" s="151"/>
      <c r="AF90" s="151"/>
      <c r="AG90" s="151"/>
      <c r="AH90" s="151"/>
    </row>
    <row r="91" spans="1:34" s="152" customFormat="1" ht="26.25" thickBot="1" x14ac:dyDescent="0.25">
      <c r="A91" s="385"/>
      <c r="B91" s="560"/>
      <c r="C91" s="354" t="s">
        <v>407</v>
      </c>
      <c r="D91" s="354" t="s">
        <v>1746</v>
      </c>
      <c r="E91" s="238"/>
      <c r="F91" s="238"/>
      <c r="G91" s="238"/>
      <c r="H91" s="528"/>
      <c r="I91" s="525"/>
      <c r="J91" s="535"/>
      <c r="K91" s="516">
        <f t="shared" si="1"/>
        <v>0</v>
      </c>
      <c r="L91" s="506"/>
      <c r="M91" s="151"/>
      <c r="N91" s="151"/>
      <c r="O91" s="151"/>
      <c r="P91" s="151"/>
      <c r="Q91" s="151"/>
      <c r="R91" s="151"/>
      <c r="S91" s="151"/>
      <c r="T91" s="151"/>
      <c r="U91" s="151"/>
      <c r="V91" s="151"/>
      <c r="W91" s="151"/>
      <c r="X91" s="151"/>
      <c r="Y91" s="151"/>
      <c r="Z91" s="151"/>
      <c r="AA91" s="151"/>
      <c r="AB91" s="151"/>
      <c r="AC91" s="151"/>
      <c r="AD91" s="151"/>
      <c r="AE91" s="151"/>
      <c r="AF91" s="151"/>
      <c r="AG91" s="151"/>
      <c r="AH91" s="151"/>
    </row>
    <row r="92" spans="1:34" s="152" customFormat="1" ht="44.25" customHeight="1" thickBot="1" x14ac:dyDescent="0.25">
      <c r="A92" s="381" t="s">
        <v>1957</v>
      </c>
      <c r="B92" s="558" t="s">
        <v>1956</v>
      </c>
      <c r="C92" s="352" t="s">
        <v>1302</v>
      </c>
      <c r="D92" s="352" t="s">
        <v>1301</v>
      </c>
      <c r="E92" s="561" t="s">
        <v>1955</v>
      </c>
      <c r="F92" s="236" t="s">
        <v>1612</v>
      </c>
      <c r="G92" s="236" t="s">
        <v>359</v>
      </c>
      <c r="H92" s="529">
        <v>3</v>
      </c>
      <c r="I92" s="524">
        <f>CEILING(K92,10)</f>
        <v>11990</v>
      </c>
      <c r="J92" s="523">
        <v>11750</v>
      </c>
      <c r="K92" s="516">
        <f t="shared" si="1"/>
        <v>11985</v>
      </c>
      <c r="L92" s="506"/>
      <c r="M92" s="151"/>
      <c r="N92" s="151"/>
      <c r="O92" s="151"/>
      <c r="P92" s="151"/>
      <c r="Q92" s="151"/>
      <c r="R92" s="151"/>
      <c r="S92" s="151"/>
      <c r="T92" s="151"/>
      <c r="U92" s="151"/>
      <c r="V92" s="151"/>
      <c r="W92" s="151"/>
      <c r="X92" s="151"/>
      <c r="Y92" s="151"/>
      <c r="Z92" s="151"/>
      <c r="AA92" s="151"/>
      <c r="AB92" s="151"/>
      <c r="AC92" s="151"/>
      <c r="AD92" s="151"/>
      <c r="AE92" s="151"/>
      <c r="AF92" s="151"/>
      <c r="AG92" s="151"/>
      <c r="AH92" s="151"/>
    </row>
    <row r="93" spans="1:34" s="152" customFormat="1" ht="26.25" thickBot="1" x14ac:dyDescent="0.25">
      <c r="A93" s="383"/>
      <c r="B93" s="559"/>
      <c r="C93" s="353" t="s">
        <v>452</v>
      </c>
      <c r="D93" s="353" t="s">
        <v>453</v>
      </c>
      <c r="E93" s="562"/>
      <c r="F93" s="237"/>
      <c r="G93" s="237"/>
      <c r="H93" s="527"/>
      <c r="I93" s="525"/>
      <c r="J93" s="520"/>
      <c r="K93" s="516">
        <f t="shared" si="1"/>
        <v>0</v>
      </c>
      <c r="L93" s="506"/>
      <c r="M93" s="151"/>
      <c r="N93" s="151"/>
      <c r="O93" s="151"/>
      <c r="P93" s="151"/>
      <c r="Q93" s="151"/>
      <c r="R93" s="151"/>
      <c r="S93" s="151"/>
      <c r="T93" s="151"/>
      <c r="U93" s="151"/>
      <c r="V93" s="151"/>
      <c r="W93" s="151"/>
      <c r="X93" s="151"/>
      <c r="Y93" s="151"/>
      <c r="Z93" s="151"/>
      <c r="AA93" s="151"/>
      <c r="AB93" s="151"/>
      <c r="AC93" s="151"/>
      <c r="AD93" s="151"/>
      <c r="AE93" s="151"/>
      <c r="AF93" s="151"/>
      <c r="AG93" s="151"/>
      <c r="AH93" s="151"/>
    </row>
    <row r="94" spans="1:34" s="152" customFormat="1" ht="26.25" thickBot="1" x14ac:dyDescent="0.25">
      <c r="A94" s="383"/>
      <c r="B94" s="559"/>
      <c r="C94" s="353" t="s">
        <v>480</v>
      </c>
      <c r="D94" s="353" t="s">
        <v>481</v>
      </c>
      <c r="E94" s="562"/>
      <c r="F94" s="237"/>
      <c r="G94" s="237"/>
      <c r="H94" s="527"/>
      <c r="I94" s="525"/>
      <c r="J94" s="520"/>
      <c r="K94" s="516">
        <f t="shared" si="1"/>
        <v>0</v>
      </c>
      <c r="L94" s="506"/>
      <c r="M94" s="151"/>
      <c r="N94" s="151"/>
      <c r="O94" s="151"/>
      <c r="P94" s="151"/>
      <c r="Q94" s="151"/>
      <c r="R94" s="151"/>
      <c r="S94" s="151"/>
      <c r="T94" s="151"/>
      <c r="U94" s="151"/>
      <c r="V94" s="151"/>
      <c r="W94" s="151"/>
      <c r="X94" s="151"/>
      <c r="Y94" s="151"/>
      <c r="Z94" s="151"/>
      <c r="AA94" s="151"/>
      <c r="AB94" s="151"/>
      <c r="AC94" s="151"/>
      <c r="AD94" s="151"/>
      <c r="AE94" s="151"/>
      <c r="AF94" s="151"/>
      <c r="AG94" s="151"/>
      <c r="AH94" s="151"/>
    </row>
    <row r="95" spans="1:34" s="152" customFormat="1" ht="26.25" thickBot="1" x14ac:dyDescent="0.25">
      <c r="A95" s="383"/>
      <c r="B95" s="559"/>
      <c r="C95" s="353" t="s">
        <v>1825</v>
      </c>
      <c r="D95" s="353" t="s">
        <v>1826</v>
      </c>
      <c r="E95" s="562"/>
      <c r="F95" s="237"/>
      <c r="G95" s="237"/>
      <c r="H95" s="527"/>
      <c r="I95" s="525"/>
      <c r="J95" s="520"/>
      <c r="K95" s="516">
        <f t="shared" si="1"/>
        <v>0</v>
      </c>
      <c r="L95" s="506"/>
      <c r="M95" s="151"/>
      <c r="N95" s="151"/>
      <c r="O95" s="151"/>
      <c r="P95" s="151"/>
      <c r="Q95" s="151"/>
      <c r="R95" s="151"/>
      <c r="S95" s="151"/>
      <c r="T95" s="151"/>
      <c r="U95" s="151"/>
      <c r="V95" s="151"/>
      <c r="W95" s="151"/>
      <c r="X95" s="151"/>
      <c r="Y95" s="151"/>
      <c r="Z95" s="151"/>
      <c r="AA95" s="151"/>
      <c r="AB95" s="151"/>
      <c r="AC95" s="151"/>
      <c r="AD95" s="151"/>
      <c r="AE95" s="151"/>
      <c r="AF95" s="151"/>
      <c r="AG95" s="151"/>
      <c r="AH95" s="151"/>
    </row>
    <row r="96" spans="1:34" s="152" customFormat="1" ht="26.25" thickBot="1" x14ac:dyDescent="0.25">
      <c r="A96" s="383"/>
      <c r="B96" s="559"/>
      <c r="C96" s="353" t="s">
        <v>415</v>
      </c>
      <c r="D96" s="353" t="s">
        <v>1748</v>
      </c>
      <c r="E96" s="562"/>
      <c r="F96" s="237"/>
      <c r="G96" s="237"/>
      <c r="H96" s="527"/>
      <c r="I96" s="525"/>
      <c r="J96" s="520"/>
      <c r="K96" s="516">
        <f t="shared" si="1"/>
        <v>0</v>
      </c>
      <c r="L96" s="506"/>
      <c r="M96" s="151"/>
      <c r="N96" s="151"/>
      <c r="O96" s="151"/>
      <c r="P96" s="151"/>
      <c r="Q96" s="151"/>
      <c r="R96" s="151"/>
      <c r="S96" s="151"/>
      <c r="T96" s="151"/>
      <c r="U96" s="151"/>
      <c r="V96" s="151"/>
      <c r="W96" s="151"/>
      <c r="X96" s="151"/>
      <c r="Y96" s="151"/>
      <c r="Z96" s="151"/>
      <c r="AA96" s="151"/>
      <c r="AB96" s="151"/>
      <c r="AC96" s="151"/>
      <c r="AD96" s="151"/>
      <c r="AE96" s="151"/>
      <c r="AF96" s="151"/>
      <c r="AG96" s="151"/>
      <c r="AH96" s="151"/>
    </row>
    <row r="97" spans="1:34" s="152" customFormat="1" ht="26.25" thickBot="1" x14ac:dyDescent="0.25">
      <c r="A97" s="383"/>
      <c r="B97" s="559"/>
      <c r="C97" s="353" t="s">
        <v>407</v>
      </c>
      <c r="D97" s="353" t="s">
        <v>1746</v>
      </c>
      <c r="E97" s="562"/>
      <c r="F97" s="237"/>
      <c r="G97" s="237"/>
      <c r="H97" s="527"/>
      <c r="I97" s="525"/>
      <c r="J97" s="520"/>
      <c r="K97" s="516">
        <f t="shared" si="1"/>
        <v>0</v>
      </c>
      <c r="L97" s="506"/>
      <c r="M97" s="151"/>
      <c r="N97" s="151"/>
      <c r="O97" s="151"/>
      <c r="P97" s="151"/>
      <c r="Q97" s="151"/>
      <c r="R97" s="151"/>
      <c r="S97" s="151"/>
      <c r="T97" s="151"/>
      <c r="U97" s="151"/>
      <c r="V97" s="151"/>
      <c r="W97" s="151"/>
      <c r="X97" s="151"/>
      <c r="Y97" s="151"/>
      <c r="Z97" s="151"/>
      <c r="AA97" s="151"/>
      <c r="AB97" s="151"/>
      <c r="AC97" s="151"/>
      <c r="AD97" s="151"/>
      <c r="AE97" s="151"/>
      <c r="AF97" s="151"/>
      <c r="AG97" s="151"/>
      <c r="AH97" s="151"/>
    </row>
    <row r="98" spans="1:34" s="152" customFormat="1" ht="26.25" thickBot="1" x14ac:dyDescent="0.25">
      <c r="A98" s="383"/>
      <c r="B98" s="559"/>
      <c r="C98" s="353" t="s">
        <v>409</v>
      </c>
      <c r="D98" s="353" t="s">
        <v>1747</v>
      </c>
      <c r="E98" s="562"/>
      <c r="F98" s="237"/>
      <c r="G98" s="237"/>
      <c r="H98" s="527"/>
      <c r="I98" s="525"/>
      <c r="J98" s="520"/>
      <c r="K98" s="516">
        <f t="shared" si="1"/>
        <v>0</v>
      </c>
      <c r="L98" s="506"/>
      <c r="M98" s="151"/>
      <c r="N98" s="151"/>
      <c r="O98" s="151"/>
      <c r="P98" s="151"/>
      <c r="Q98" s="151"/>
      <c r="R98" s="151"/>
      <c r="S98" s="151"/>
      <c r="T98" s="151"/>
      <c r="U98" s="151"/>
      <c r="V98" s="151"/>
      <c r="W98" s="151"/>
      <c r="X98" s="151"/>
      <c r="Y98" s="151"/>
      <c r="Z98" s="151"/>
      <c r="AA98" s="151"/>
      <c r="AB98" s="151"/>
      <c r="AC98" s="151"/>
      <c r="AD98" s="151"/>
      <c r="AE98" s="151"/>
      <c r="AF98" s="151"/>
      <c r="AG98" s="151"/>
      <c r="AH98" s="151"/>
    </row>
    <row r="99" spans="1:34" s="152" customFormat="1" ht="26.25" thickBot="1" x14ac:dyDescent="0.25">
      <c r="A99" s="383"/>
      <c r="B99" s="559"/>
      <c r="C99" s="353" t="s">
        <v>465</v>
      </c>
      <c r="D99" s="353" t="s">
        <v>466</v>
      </c>
      <c r="E99" s="562"/>
      <c r="F99" s="237"/>
      <c r="G99" s="237"/>
      <c r="H99" s="527"/>
      <c r="I99" s="525"/>
      <c r="J99" s="520"/>
      <c r="K99" s="516">
        <f t="shared" si="1"/>
        <v>0</v>
      </c>
      <c r="L99" s="506"/>
      <c r="M99" s="151"/>
      <c r="N99" s="151"/>
      <c r="O99" s="151"/>
      <c r="P99" s="151"/>
      <c r="Q99" s="151"/>
      <c r="R99" s="151"/>
      <c r="S99" s="151"/>
      <c r="T99" s="151"/>
      <c r="U99" s="151"/>
      <c r="V99" s="151"/>
      <c r="W99" s="151"/>
      <c r="X99" s="151"/>
      <c r="Y99" s="151"/>
      <c r="Z99" s="151"/>
      <c r="AA99" s="151"/>
      <c r="AB99" s="151"/>
      <c r="AC99" s="151"/>
      <c r="AD99" s="151"/>
      <c r="AE99" s="151"/>
      <c r="AF99" s="151"/>
      <c r="AG99" s="151"/>
      <c r="AH99" s="151"/>
    </row>
    <row r="100" spans="1:34" s="152" customFormat="1" ht="26.25" thickBot="1" x14ac:dyDescent="0.25">
      <c r="A100" s="383"/>
      <c r="B100" s="559"/>
      <c r="C100" s="353" t="s">
        <v>475</v>
      </c>
      <c r="D100" s="353" t="s">
        <v>77</v>
      </c>
      <c r="E100" s="562"/>
      <c r="F100" s="237"/>
      <c r="G100" s="237"/>
      <c r="H100" s="527"/>
      <c r="I100" s="525"/>
      <c r="J100" s="520"/>
      <c r="K100" s="516">
        <f t="shared" si="1"/>
        <v>0</v>
      </c>
      <c r="L100" s="506"/>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row>
    <row r="101" spans="1:34" s="152" customFormat="1" ht="26.25" thickBot="1" x14ac:dyDescent="0.25">
      <c r="A101" s="385"/>
      <c r="B101" s="386"/>
      <c r="C101" s="355" t="s">
        <v>473</v>
      </c>
      <c r="D101" s="355" t="s">
        <v>474</v>
      </c>
      <c r="E101" s="238"/>
      <c r="F101" s="238"/>
      <c r="G101" s="238"/>
      <c r="H101" s="528"/>
      <c r="I101" s="525"/>
      <c r="J101" s="521"/>
      <c r="K101" s="516">
        <f t="shared" si="1"/>
        <v>0</v>
      </c>
      <c r="L101" s="506"/>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row>
    <row r="102" spans="1:34" s="152" customFormat="1" ht="41.25" thickBot="1" x14ac:dyDescent="0.25">
      <c r="A102" s="375" t="s">
        <v>1545</v>
      </c>
      <c r="B102" s="376" t="s">
        <v>1546</v>
      </c>
      <c r="C102" s="76" t="s">
        <v>393</v>
      </c>
      <c r="D102" s="70" t="s">
        <v>394</v>
      </c>
      <c r="E102" s="222" t="s">
        <v>387</v>
      </c>
      <c r="F102" s="222" t="s">
        <v>388</v>
      </c>
      <c r="G102" s="222" t="s">
        <v>359</v>
      </c>
      <c r="H102" s="530">
        <v>1</v>
      </c>
      <c r="I102" s="524">
        <f>CEILING(K102,10)</f>
        <v>1500</v>
      </c>
      <c r="J102" s="523">
        <v>1470</v>
      </c>
      <c r="K102" s="516">
        <f t="shared" si="1"/>
        <v>1499.4</v>
      </c>
      <c r="L102" s="506"/>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row>
    <row r="103" spans="1:34" s="152" customFormat="1" ht="26.25" thickBot="1" x14ac:dyDescent="0.25">
      <c r="A103" s="377"/>
      <c r="B103" s="378"/>
      <c r="C103" s="77" t="s">
        <v>389</v>
      </c>
      <c r="D103" s="72" t="s">
        <v>390</v>
      </c>
      <c r="E103" s="223"/>
      <c r="F103" s="223"/>
      <c r="G103" s="223"/>
      <c r="H103" s="531"/>
      <c r="I103" s="525"/>
      <c r="J103" s="520"/>
      <c r="K103" s="516">
        <f t="shared" si="1"/>
        <v>0</v>
      </c>
      <c r="L103" s="506"/>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row>
    <row r="104" spans="1:34" s="152" customFormat="1" ht="26.25" thickBot="1" x14ac:dyDescent="0.25">
      <c r="A104" s="377"/>
      <c r="B104" s="378"/>
      <c r="C104" s="77" t="s">
        <v>391</v>
      </c>
      <c r="D104" s="72" t="s">
        <v>392</v>
      </c>
      <c r="E104" s="223"/>
      <c r="F104" s="223"/>
      <c r="G104" s="223"/>
      <c r="H104" s="531"/>
      <c r="I104" s="525"/>
      <c r="J104" s="520"/>
      <c r="K104" s="516">
        <f t="shared" si="1"/>
        <v>0</v>
      </c>
      <c r="L104" s="506"/>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row>
    <row r="105" spans="1:34" s="152" customFormat="1" ht="26.25" thickBot="1" x14ac:dyDescent="0.25">
      <c r="A105" s="379"/>
      <c r="B105" s="380"/>
      <c r="C105" s="78" t="s">
        <v>385</v>
      </c>
      <c r="D105" s="79" t="s">
        <v>386</v>
      </c>
      <c r="E105" s="224"/>
      <c r="F105" s="224"/>
      <c r="G105" s="224"/>
      <c r="H105" s="532"/>
      <c r="I105" s="525"/>
      <c r="J105" s="521"/>
      <c r="K105" s="516">
        <f t="shared" si="1"/>
        <v>0</v>
      </c>
      <c r="L105" s="506"/>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row>
    <row r="106" spans="1:34" s="152" customFormat="1" ht="41.25" thickBot="1" x14ac:dyDescent="0.25">
      <c r="A106" s="375" t="s">
        <v>754</v>
      </c>
      <c r="B106" s="387" t="s">
        <v>753</v>
      </c>
      <c r="C106" s="82" t="s">
        <v>393</v>
      </c>
      <c r="D106" s="61" t="s">
        <v>394</v>
      </c>
      <c r="E106" s="222" t="s">
        <v>387</v>
      </c>
      <c r="F106" s="222" t="s">
        <v>388</v>
      </c>
      <c r="G106" s="222" t="s">
        <v>755</v>
      </c>
      <c r="H106" s="530">
        <v>1</v>
      </c>
      <c r="I106" s="524">
        <f>CEILING(K106,10)</f>
        <v>3670</v>
      </c>
      <c r="J106" s="523">
        <v>3590</v>
      </c>
      <c r="K106" s="516">
        <f t="shared" si="1"/>
        <v>3661.8</v>
      </c>
      <c r="L106" s="506"/>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row>
    <row r="107" spans="1:34" s="152" customFormat="1" ht="26.25" thickBot="1" x14ac:dyDescent="0.25">
      <c r="A107" s="377"/>
      <c r="B107" s="388"/>
      <c r="C107" s="83" t="s">
        <v>389</v>
      </c>
      <c r="D107" s="84" t="s">
        <v>390</v>
      </c>
      <c r="E107" s="223"/>
      <c r="F107" s="223"/>
      <c r="G107" s="223"/>
      <c r="H107" s="531"/>
      <c r="I107" s="525"/>
      <c r="J107" s="520"/>
      <c r="K107" s="516">
        <f t="shared" si="1"/>
        <v>0</v>
      </c>
      <c r="L107" s="506"/>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row>
    <row r="108" spans="1:34" s="152" customFormat="1" ht="26.25" thickBot="1" x14ac:dyDescent="0.25">
      <c r="A108" s="377"/>
      <c r="B108" s="388"/>
      <c r="C108" s="83" t="s">
        <v>391</v>
      </c>
      <c r="D108" s="84" t="s">
        <v>392</v>
      </c>
      <c r="E108" s="223"/>
      <c r="F108" s="223"/>
      <c r="G108" s="223"/>
      <c r="H108" s="531"/>
      <c r="I108" s="525"/>
      <c r="J108" s="520"/>
      <c r="K108" s="516">
        <f t="shared" si="1"/>
        <v>0</v>
      </c>
      <c r="L108" s="506"/>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row>
    <row r="109" spans="1:34" s="152" customFormat="1" ht="26.25" thickBot="1" x14ac:dyDescent="0.25">
      <c r="A109" s="377"/>
      <c r="B109" s="388"/>
      <c r="C109" s="83" t="s">
        <v>385</v>
      </c>
      <c r="D109" s="84" t="s">
        <v>386</v>
      </c>
      <c r="E109" s="223"/>
      <c r="F109" s="223"/>
      <c r="G109" s="223"/>
      <c r="H109" s="531"/>
      <c r="I109" s="525"/>
      <c r="J109" s="520"/>
      <c r="K109" s="516">
        <f t="shared" si="1"/>
        <v>0</v>
      </c>
      <c r="L109" s="506"/>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row>
    <row r="110" spans="1:34" s="152" customFormat="1" ht="26.25" thickBot="1" x14ac:dyDescent="0.25">
      <c r="A110" s="377"/>
      <c r="B110" s="388"/>
      <c r="C110" s="83" t="s">
        <v>399</v>
      </c>
      <c r="D110" s="84" t="s">
        <v>400</v>
      </c>
      <c r="E110" s="223"/>
      <c r="F110" s="223"/>
      <c r="G110" s="223"/>
      <c r="H110" s="531"/>
      <c r="I110" s="525"/>
      <c r="J110" s="520"/>
      <c r="K110" s="516">
        <f t="shared" si="1"/>
        <v>0</v>
      </c>
      <c r="L110" s="506"/>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row>
    <row r="111" spans="1:34" s="152" customFormat="1" ht="26.25" thickBot="1" x14ac:dyDescent="0.25">
      <c r="A111" s="377"/>
      <c r="B111" s="388"/>
      <c r="C111" s="83" t="s">
        <v>397</v>
      </c>
      <c r="D111" s="84" t="s">
        <v>398</v>
      </c>
      <c r="E111" s="223"/>
      <c r="F111" s="223"/>
      <c r="G111" s="223"/>
      <c r="H111" s="531"/>
      <c r="I111" s="525"/>
      <c r="J111" s="520"/>
      <c r="K111" s="516">
        <f t="shared" si="1"/>
        <v>0</v>
      </c>
      <c r="L111" s="506"/>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row>
    <row r="112" spans="1:34" s="152" customFormat="1" ht="26.25" thickBot="1" x14ac:dyDescent="0.25">
      <c r="A112" s="379"/>
      <c r="B112" s="389"/>
      <c r="C112" s="85" t="s">
        <v>395</v>
      </c>
      <c r="D112" s="86" t="s">
        <v>396</v>
      </c>
      <c r="E112" s="224"/>
      <c r="F112" s="224"/>
      <c r="G112" s="224"/>
      <c r="H112" s="532"/>
      <c r="I112" s="525"/>
      <c r="J112" s="521"/>
      <c r="K112" s="516">
        <f t="shared" si="1"/>
        <v>0</v>
      </c>
      <c r="L112" s="506"/>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s="152" customFormat="1" ht="41.25" thickBot="1" x14ac:dyDescent="0.25">
      <c r="A113" s="375" t="s">
        <v>1547</v>
      </c>
      <c r="B113" s="376" t="s">
        <v>1548</v>
      </c>
      <c r="C113" s="76" t="s">
        <v>477</v>
      </c>
      <c r="D113" s="70" t="s">
        <v>1606</v>
      </c>
      <c r="E113" s="222" t="s">
        <v>382</v>
      </c>
      <c r="F113" s="222" t="s">
        <v>1611</v>
      </c>
      <c r="G113" s="222" t="s">
        <v>359</v>
      </c>
      <c r="H113" s="530">
        <v>1</v>
      </c>
      <c r="I113" s="524">
        <f>CEILING(K113,10)</f>
        <v>1140</v>
      </c>
      <c r="J113" s="523">
        <v>1110</v>
      </c>
      <c r="K113" s="516">
        <f t="shared" si="1"/>
        <v>1132.2</v>
      </c>
      <c r="L113" s="506"/>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s="152" customFormat="1" ht="41.25" thickBot="1" x14ac:dyDescent="0.25">
      <c r="A114" s="377"/>
      <c r="B114" s="378"/>
      <c r="C114" s="77" t="s">
        <v>478</v>
      </c>
      <c r="D114" s="72" t="s">
        <v>479</v>
      </c>
      <c r="E114" s="223"/>
      <c r="F114" s="223"/>
      <c r="G114" s="223"/>
      <c r="H114" s="531"/>
      <c r="I114" s="525"/>
      <c r="J114" s="520"/>
      <c r="K114" s="516">
        <f t="shared" si="1"/>
        <v>0</v>
      </c>
      <c r="L114" s="506"/>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s="152" customFormat="1" ht="26.25" thickBot="1" x14ac:dyDescent="0.25">
      <c r="A115" s="379"/>
      <c r="B115" s="390"/>
      <c r="C115" s="153" t="s">
        <v>3031</v>
      </c>
      <c r="D115" s="154" t="s">
        <v>3030</v>
      </c>
      <c r="E115" s="224"/>
      <c r="F115" s="224"/>
      <c r="G115" s="224"/>
      <c r="H115" s="532"/>
      <c r="I115" s="525"/>
      <c r="J115" s="521"/>
      <c r="K115" s="516">
        <f t="shared" si="1"/>
        <v>0</v>
      </c>
      <c r="L115" s="506"/>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s="152" customFormat="1" ht="61.5" thickBot="1" x14ac:dyDescent="0.25">
      <c r="A116" s="375" t="s">
        <v>1549</v>
      </c>
      <c r="B116" s="376" t="s">
        <v>1550</v>
      </c>
      <c r="C116" s="77" t="s">
        <v>477</v>
      </c>
      <c r="D116" s="72" t="s">
        <v>1606</v>
      </c>
      <c r="E116" s="222" t="s">
        <v>382</v>
      </c>
      <c r="F116" s="222" t="s">
        <v>1611</v>
      </c>
      <c r="G116" s="222" t="s">
        <v>359</v>
      </c>
      <c r="H116" s="530">
        <v>1</v>
      </c>
      <c r="I116" s="524">
        <f>CEILING(K116,10)</f>
        <v>2830</v>
      </c>
      <c r="J116" s="523">
        <v>2770</v>
      </c>
      <c r="K116" s="516">
        <f t="shared" si="1"/>
        <v>2825.4</v>
      </c>
      <c r="L116" s="506"/>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s="152" customFormat="1" ht="41.25" thickBot="1" x14ac:dyDescent="0.25">
      <c r="A117" s="377"/>
      <c r="B117" s="378"/>
      <c r="C117" s="77" t="s">
        <v>478</v>
      </c>
      <c r="D117" s="72" t="s">
        <v>479</v>
      </c>
      <c r="E117" s="223"/>
      <c r="F117" s="223"/>
      <c r="G117" s="223"/>
      <c r="H117" s="531"/>
      <c r="I117" s="525"/>
      <c r="J117" s="520"/>
      <c r="K117" s="516">
        <f t="shared" si="1"/>
        <v>0</v>
      </c>
      <c r="L117" s="506"/>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row r="118" spans="1:34" s="152" customFormat="1" ht="26.25" thickBot="1" x14ac:dyDescent="0.25">
      <c r="A118" s="377"/>
      <c r="B118" s="378"/>
      <c r="C118" s="155" t="s">
        <v>3031</v>
      </c>
      <c r="D118" s="156" t="s">
        <v>3030</v>
      </c>
      <c r="E118" s="223"/>
      <c r="F118" s="223"/>
      <c r="G118" s="223"/>
      <c r="H118" s="531"/>
      <c r="I118" s="525"/>
      <c r="J118" s="520"/>
      <c r="K118" s="516">
        <f t="shared" si="1"/>
        <v>0</v>
      </c>
      <c r="L118" s="506"/>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row>
    <row r="119" spans="1:34" s="152" customFormat="1" ht="26.25" thickBot="1" x14ac:dyDescent="0.25">
      <c r="A119" s="377"/>
      <c r="B119" s="378"/>
      <c r="C119" s="77" t="s">
        <v>480</v>
      </c>
      <c r="D119" s="72" t="s">
        <v>481</v>
      </c>
      <c r="E119" s="223"/>
      <c r="F119" s="223"/>
      <c r="G119" s="223"/>
      <c r="H119" s="531"/>
      <c r="I119" s="525"/>
      <c r="J119" s="520"/>
      <c r="K119" s="516">
        <f t="shared" si="1"/>
        <v>0</v>
      </c>
      <c r="L119" s="506"/>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row>
    <row r="120" spans="1:34" s="152" customFormat="1" ht="26.25" thickBot="1" x14ac:dyDescent="0.25">
      <c r="A120" s="377"/>
      <c r="B120" s="378"/>
      <c r="C120" s="77" t="s">
        <v>482</v>
      </c>
      <c r="D120" s="72" t="s">
        <v>483</v>
      </c>
      <c r="E120" s="223"/>
      <c r="F120" s="223"/>
      <c r="G120" s="223"/>
      <c r="H120" s="531"/>
      <c r="I120" s="525"/>
      <c r="J120" s="520"/>
      <c r="K120" s="516">
        <f t="shared" si="1"/>
        <v>0</v>
      </c>
      <c r="L120" s="506"/>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row>
    <row r="121" spans="1:34" s="152" customFormat="1" ht="26.25" thickBot="1" x14ac:dyDescent="0.25">
      <c r="A121" s="379"/>
      <c r="B121" s="380"/>
      <c r="C121" s="87" t="s">
        <v>1819</v>
      </c>
      <c r="D121" s="75" t="s">
        <v>1820</v>
      </c>
      <c r="E121" s="224"/>
      <c r="F121" s="224"/>
      <c r="G121" s="224"/>
      <c r="H121" s="532"/>
      <c r="I121" s="525"/>
      <c r="J121" s="521"/>
      <c r="K121" s="516">
        <f t="shared" si="1"/>
        <v>0</v>
      </c>
      <c r="L121" s="506"/>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row>
    <row r="122" spans="1:34" s="152" customFormat="1" ht="41.25" thickBot="1" x14ac:dyDescent="0.25">
      <c r="A122" s="375" t="s">
        <v>1551</v>
      </c>
      <c r="B122" s="376" t="s">
        <v>1552</v>
      </c>
      <c r="C122" s="76" t="s">
        <v>389</v>
      </c>
      <c r="D122" s="70" t="s">
        <v>390</v>
      </c>
      <c r="E122" s="222" t="s">
        <v>387</v>
      </c>
      <c r="F122" s="222" t="s">
        <v>1613</v>
      </c>
      <c r="G122" s="222" t="s">
        <v>359</v>
      </c>
      <c r="H122" s="530">
        <v>1</v>
      </c>
      <c r="I122" s="524">
        <f>CEILING(K122,10)</f>
        <v>4980</v>
      </c>
      <c r="J122" s="523">
        <v>4880</v>
      </c>
      <c r="K122" s="516">
        <f t="shared" si="1"/>
        <v>4977.6000000000004</v>
      </c>
      <c r="L122" s="506"/>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row>
    <row r="123" spans="1:34" s="152" customFormat="1" ht="26.25" thickBot="1" x14ac:dyDescent="0.25">
      <c r="A123" s="377"/>
      <c r="B123" s="378"/>
      <c r="C123" s="77" t="s">
        <v>385</v>
      </c>
      <c r="D123" s="72" t="s">
        <v>386</v>
      </c>
      <c r="E123" s="227"/>
      <c r="F123" s="223"/>
      <c r="G123" s="223"/>
      <c r="H123" s="531"/>
      <c r="I123" s="525"/>
      <c r="J123" s="520"/>
      <c r="K123" s="516">
        <f t="shared" si="1"/>
        <v>0</v>
      </c>
      <c r="L123" s="506"/>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row>
    <row r="124" spans="1:34" s="152" customFormat="1" ht="26.25" thickBot="1" x14ac:dyDescent="0.25">
      <c r="A124" s="377"/>
      <c r="B124" s="378"/>
      <c r="C124" s="77" t="s">
        <v>1831</v>
      </c>
      <c r="D124" s="72" t="s">
        <v>1832</v>
      </c>
      <c r="E124" s="228" t="s">
        <v>382</v>
      </c>
      <c r="F124" s="223"/>
      <c r="G124" s="223"/>
      <c r="H124" s="531"/>
      <c r="I124" s="525"/>
      <c r="J124" s="520"/>
      <c r="K124" s="516">
        <f t="shared" si="1"/>
        <v>0</v>
      </c>
      <c r="L124" s="506"/>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row>
    <row r="125" spans="1:34" s="152" customFormat="1" ht="26.25" thickBot="1" x14ac:dyDescent="0.25">
      <c r="A125" s="377"/>
      <c r="B125" s="378"/>
      <c r="C125" s="77" t="s">
        <v>429</v>
      </c>
      <c r="D125" s="72" t="s">
        <v>430</v>
      </c>
      <c r="E125" s="223"/>
      <c r="F125" s="223"/>
      <c r="G125" s="223"/>
      <c r="H125" s="531"/>
      <c r="I125" s="525"/>
      <c r="J125" s="520"/>
      <c r="K125" s="516">
        <f t="shared" si="1"/>
        <v>0</v>
      </c>
      <c r="L125" s="506"/>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row>
    <row r="126" spans="1:34" s="152" customFormat="1" ht="26.25" thickBot="1" x14ac:dyDescent="0.25">
      <c r="A126" s="377"/>
      <c r="B126" s="378"/>
      <c r="C126" s="77" t="s">
        <v>417</v>
      </c>
      <c r="D126" s="72" t="s">
        <v>418</v>
      </c>
      <c r="E126" s="223"/>
      <c r="F126" s="223"/>
      <c r="G126" s="223"/>
      <c r="H126" s="531"/>
      <c r="I126" s="525"/>
      <c r="J126" s="520"/>
      <c r="K126" s="516">
        <f t="shared" si="1"/>
        <v>0</v>
      </c>
      <c r="L126" s="506"/>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row>
    <row r="127" spans="1:34" s="152" customFormat="1" ht="26.25" thickBot="1" x14ac:dyDescent="0.25">
      <c r="A127" s="377"/>
      <c r="B127" s="378"/>
      <c r="C127" s="77" t="s">
        <v>445</v>
      </c>
      <c r="D127" s="72" t="s">
        <v>446</v>
      </c>
      <c r="E127" s="223"/>
      <c r="F127" s="223"/>
      <c r="G127" s="223"/>
      <c r="H127" s="531"/>
      <c r="I127" s="525"/>
      <c r="J127" s="520"/>
      <c r="K127" s="516">
        <f t="shared" si="1"/>
        <v>0</v>
      </c>
      <c r="L127" s="506"/>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row>
    <row r="128" spans="1:34" s="152" customFormat="1" ht="26.25" thickBot="1" x14ac:dyDescent="0.25">
      <c r="A128" s="377"/>
      <c r="B128" s="378"/>
      <c r="C128" s="77" t="s">
        <v>475</v>
      </c>
      <c r="D128" s="72" t="s">
        <v>476</v>
      </c>
      <c r="E128" s="223"/>
      <c r="F128" s="223"/>
      <c r="G128" s="223"/>
      <c r="H128" s="531"/>
      <c r="I128" s="525"/>
      <c r="J128" s="520"/>
      <c r="K128" s="516">
        <f t="shared" si="1"/>
        <v>0</v>
      </c>
      <c r="L128" s="506"/>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row>
    <row r="129" spans="1:34" s="152" customFormat="1" ht="26.25" thickBot="1" x14ac:dyDescent="0.25">
      <c r="A129" s="377"/>
      <c r="B129" s="378"/>
      <c r="C129" s="77" t="s">
        <v>477</v>
      </c>
      <c r="D129" s="72" t="s">
        <v>1606</v>
      </c>
      <c r="E129" s="223"/>
      <c r="F129" s="223"/>
      <c r="G129" s="223"/>
      <c r="H129" s="531"/>
      <c r="I129" s="525"/>
      <c r="J129" s="520"/>
      <c r="K129" s="516">
        <f t="shared" si="1"/>
        <v>0</v>
      </c>
      <c r="L129" s="506"/>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row>
    <row r="130" spans="1:34" s="152" customFormat="1" ht="26.25" thickBot="1" x14ac:dyDescent="0.25">
      <c r="A130" s="377"/>
      <c r="B130" s="378"/>
      <c r="C130" s="77" t="s">
        <v>1821</v>
      </c>
      <c r="D130" s="72" t="s">
        <v>1822</v>
      </c>
      <c r="E130" s="223"/>
      <c r="F130" s="223"/>
      <c r="G130" s="223"/>
      <c r="H130" s="531"/>
      <c r="I130" s="525"/>
      <c r="J130" s="520"/>
      <c r="K130" s="516">
        <f t="shared" si="1"/>
        <v>0</v>
      </c>
      <c r="L130" s="506"/>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row>
    <row r="131" spans="1:34" s="152" customFormat="1" ht="26.25" thickBot="1" x14ac:dyDescent="0.25">
      <c r="A131" s="377"/>
      <c r="B131" s="378"/>
      <c r="C131" s="77" t="s">
        <v>449</v>
      </c>
      <c r="D131" s="72" t="s">
        <v>450</v>
      </c>
      <c r="E131" s="223"/>
      <c r="F131" s="223"/>
      <c r="G131" s="223"/>
      <c r="H131" s="531"/>
      <c r="I131" s="525"/>
      <c r="J131" s="520"/>
      <c r="K131" s="516">
        <f t="shared" si="1"/>
        <v>0</v>
      </c>
      <c r="L131" s="506"/>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row>
    <row r="132" spans="1:34" s="152" customFormat="1" ht="26.25" thickBot="1" x14ac:dyDescent="0.25">
      <c r="A132" s="379"/>
      <c r="B132" s="380"/>
      <c r="C132" s="87" t="s">
        <v>3595</v>
      </c>
      <c r="D132" s="75" t="s">
        <v>3596</v>
      </c>
      <c r="E132" s="224"/>
      <c r="F132" s="224"/>
      <c r="G132" s="224"/>
      <c r="H132" s="532"/>
      <c r="I132" s="525"/>
      <c r="J132" s="521"/>
      <c r="K132" s="516">
        <f t="shared" si="1"/>
        <v>0</v>
      </c>
      <c r="L132" s="506"/>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row>
    <row r="133" spans="1:34" s="152" customFormat="1" ht="41.25" thickBot="1" x14ac:dyDescent="0.25">
      <c r="A133" s="369" t="s">
        <v>1553</v>
      </c>
      <c r="B133" s="370" t="s">
        <v>1554</v>
      </c>
      <c r="C133" s="69" t="s">
        <v>407</v>
      </c>
      <c r="D133" s="70" t="s">
        <v>408</v>
      </c>
      <c r="E133" s="222" t="s">
        <v>382</v>
      </c>
      <c r="F133" s="222" t="s">
        <v>1611</v>
      </c>
      <c r="G133" s="222" t="s">
        <v>359</v>
      </c>
      <c r="H133" s="536">
        <v>1</v>
      </c>
      <c r="I133" s="524">
        <f>CEILING(K133,10)</f>
        <v>1630</v>
      </c>
      <c r="J133" s="523">
        <v>1590</v>
      </c>
      <c r="K133" s="516">
        <f t="shared" si="1"/>
        <v>1621.8</v>
      </c>
      <c r="L133" s="506"/>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row>
    <row r="134" spans="1:34" s="152" customFormat="1" ht="26.25" thickBot="1" x14ac:dyDescent="0.25">
      <c r="A134" s="371"/>
      <c r="B134" s="372"/>
      <c r="C134" s="71" t="s">
        <v>409</v>
      </c>
      <c r="D134" s="72" t="s">
        <v>410</v>
      </c>
      <c r="E134" s="223"/>
      <c r="F134" s="223"/>
      <c r="G134" s="223"/>
      <c r="H134" s="537"/>
      <c r="I134" s="525"/>
      <c r="J134" s="520"/>
      <c r="K134" s="516">
        <f t="shared" si="1"/>
        <v>0</v>
      </c>
      <c r="L134" s="506"/>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row>
    <row r="135" spans="1:34" s="152" customFormat="1" ht="26.25" thickBot="1" x14ac:dyDescent="0.25">
      <c r="A135" s="371"/>
      <c r="B135" s="372"/>
      <c r="C135" s="71" t="s">
        <v>1825</v>
      </c>
      <c r="D135" s="72" t="s">
        <v>1826</v>
      </c>
      <c r="E135" s="223"/>
      <c r="F135" s="223"/>
      <c r="G135" s="223"/>
      <c r="H135" s="537"/>
      <c r="I135" s="525"/>
      <c r="J135" s="520"/>
      <c r="K135" s="516">
        <f t="shared" si="1"/>
        <v>0</v>
      </c>
      <c r="L135" s="506"/>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row>
    <row r="136" spans="1:34" s="152" customFormat="1" ht="26.25" thickBot="1" x14ac:dyDescent="0.25">
      <c r="A136" s="371"/>
      <c r="B136" s="372"/>
      <c r="C136" s="71" t="s">
        <v>1827</v>
      </c>
      <c r="D136" s="72" t="s">
        <v>1828</v>
      </c>
      <c r="E136" s="223"/>
      <c r="F136" s="223"/>
      <c r="G136" s="223"/>
      <c r="H136" s="537"/>
      <c r="I136" s="525"/>
      <c r="J136" s="520"/>
      <c r="K136" s="516">
        <f t="shared" si="1"/>
        <v>0</v>
      </c>
      <c r="L136" s="506"/>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row>
    <row r="137" spans="1:34" s="152" customFormat="1" ht="26.25" thickBot="1" x14ac:dyDescent="0.25">
      <c r="A137" s="371"/>
      <c r="B137" s="372"/>
      <c r="C137" s="73" t="s">
        <v>411</v>
      </c>
      <c r="D137" s="72" t="s">
        <v>412</v>
      </c>
      <c r="E137" s="223"/>
      <c r="F137" s="223"/>
      <c r="G137" s="223"/>
      <c r="H137" s="537"/>
      <c r="I137" s="525"/>
      <c r="J137" s="520"/>
      <c r="K137" s="516">
        <f t="shared" si="1"/>
        <v>0</v>
      </c>
      <c r="L137" s="506"/>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row>
    <row r="138" spans="1:34" s="152" customFormat="1" ht="26.25" thickBot="1" x14ac:dyDescent="0.25">
      <c r="A138" s="373"/>
      <c r="B138" s="374"/>
      <c r="C138" s="74" t="s">
        <v>415</v>
      </c>
      <c r="D138" s="75" t="s">
        <v>416</v>
      </c>
      <c r="E138" s="224"/>
      <c r="F138" s="224"/>
      <c r="G138" s="224"/>
      <c r="H138" s="538"/>
      <c r="I138" s="525"/>
      <c r="J138" s="521"/>
      <c r="K138" s="516">
        <f t="shared" si="1"/>
        <v>0</v>
      </c>
      <c r="L138" s="506"/>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row>
    <row r="139" spans="1:34" s="152" customFormat="1" ht="41.25" thickBot="1" x14ac:dyDescent="0.25">
      <c r="A139" s="375" t="s">
        <v>1555</v>
      </c>
      <c r="B139" s="376" t="s">
        <v>1556</v>
      </c>
      <c r="C139" s="76" t="s">
        <v>389</v>
      </c>
      <c r="D139" s="70" t="s">
        <v>390</v>
      </c>
      <c r="E139" s="234" t="s">
        <v>387</v>
      </c>
      <c r="F139" s="222" t="s">
        <v>1613</v>
      </c>
      <c r="G139" s="222" t="s">
        <v>359</v>
      </c>
      <c r="H139" s="530">
        <v>1</v>
      </c>
      <c r="I139" s="524">
        <f>CEILING(K139,10)</f>
        <v>3260</v>
      </c>
      <c r="J139" s="523">
        <v>3190</v>
      </c>
      <c r="K139" s="516">
        <f t="shared" si="1"/>
        <v>3253.8</v>
      </c>
      <c r="L139" s="506"/>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row>
    <row r="140" spans="1:34" s="152" customFormat="1" ht="26.25" thickBot="1" x14ac:dyDescent="0.25">
      <c r="A140" s="377"/>
      <c r="B140" s="378"/>
      <c r="C140" s="77" t="s">
        <v>433</v>
      </c>
      <c r="D140" s="72" t="s">
        <v>434</v>
      </c>
      <c r="E140" s="228" t="s">
        <v>382</v>
      </c>
      <c r="F140" s="223"/>
      <c r="G140" s="223"/>
      <c r="H140" s="531"/>
      <c r="I140" s="525"/>
      <c r="J140" s="520"/>
      <c r="K140" s="516">
        <f t="shared" si="1"/>
        <v>0</v>
      </c>
      <c r="L140" s="506"/>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row>
    <row r="141" spans="1:34" s="152" customFormat="1" ht="26.25" thickBot="1" x14ac:dyDescent="0.25">
      <c r="A141" s="377"/>
      <c r="B141" s="378"/>
      <c r="C141" s="77" t="s">
        <v>435</v>
      </c>
      <c r="D141" s="72" t="s">
        <v>436</v>
      </c>
      <c r="E141" s="223"/>
      <c r="F141" s="223"/>
      <c r="G141" s="223"/>
      <c r="H141" s="531"/>
      <c r="I141" s="525"/>
      <c r="J141" s="520"/>
      <c r="K141" s="516">
        <f t="shared" si="1"/>
        <v>0</v>
      </c>
      <c r="L141" s="506"/>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row>
    <row r="142" spans="1:34" s="152" customFormat="1" ht="26.25" thickBot="1" x14ac:dyDescent="0.25">
      <c r="A142" s="377"/>
      <c r="B142" s="378"/>
      <c r="C142" s="77" t="s">
        <v>1825</v>
      </c>
      <c r="D142" s="72" t="s">
        <v>1826</v>
      </c>
      <c r="E142" s="223"/>
      <c r="F142" s="223"/>
      <c r="G142" s="223"/>
      <c r="H142" s="531"/>
      <c r="I142" s="525"/>
      <c r="J142" s="520"/>
      <c r="K142" s="516">
        <f t="shared" si="1"/>
        <v>0</v>
      </c>
      <c r="L142" s="506"/>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row>
    <row r="143" spans="1:34" s="152" customFormat="1" ht="26.25" thickBot="1" x14ac:dyDescent="0.25">
      <c r="A143" s="377"/>
      <c r="B143" s="378"/>
      <c r="C143" s="77" t="s">
        <v>1827</v>
      </c>
      <c r="D143" s="72" t="s">
        <v>1828</v>
      </c>
      <c r="E143" s="223"/>
      <c r="F143" s="223"/>
      <c r="G143" s="223"/>
      <c r="H143" s="531"/>
      <c r="I143" s="525"/>
      <c r="J143" s="520"/>
      <c r="K143" s="516">
        <f t="shared" si="1"/>
        <v>0</v>
      </c>
      <c r="L143" s="506"/>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row>
    <row r="144" spans="1:34" s="152" customFormat="1" ht="26.25" thickBot="1" x14ac:dyDescent="0.25">
      <c r="A144" s="377"/>
      <c r="B144" s="378"/>
      <c r="C144" s="77" t="s">
        <v>407</v>
      </c>
      <c r="D144" s="72" t="s">
        <v>408</v>
      </c>
      <c r="E144" s="223"/>
      <c r="F144" s="223"/>
      <c r="G144" s="223"/>
      <c r="H144" s="531"/>
      <c r="I144" s="525"/>
      <c r="J144" s="520"/>
      <c r="K144" s="516">
        <f t="shared" si="1"/>
        <v>0</v>
      </c>
      <c r="L144" s="506"/>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row>
    <row r="145" spans="1:34" s="152" customFormat="1" ht="26.25" thickBot="1" x14ac:dyDescent="0.25">
      <c r="A145" s="377"/>
      <c r="B145" s="378"/>
      <c r="C145" s="77" t="s">
        <v>409</v>
      </c>
      <c r="D145" s="72" t="s">
        <v>410</v>
      </c>
      <c r="E145" s="223"/>
      <c r="F145" s="223"/>
      <c r="G145" s="223"/>
      <c r="H145" s="531"/>
      <c r="I145" s="525"/>
      <c r="J145" s="520"/>
      <c r="K145" s="516">
        <f t="shared" si="1"/>
        <v>0</v>
      </c>
      <c r="L145" s="506"/>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row>
    <row r="146" spans="1:34" s="152" customFormat="1" ht="26.25" thickBot="1" x14ac:dyDescent="0.25">
      <c r="A146" s="377"/>
      <c r="B146" s="378"/>
      <c r="C146" s="77" t="s">
        <v>411</v>
      </c>
      <c r="D146" s="72" t="s">
        <v>412</v>
      </c>
      <c r="E146" s="223"/>
      <c r="F146" s="223"/>
      <c r="G146" s="223"/>
      <c r="H146" s="531"/>
      <c r="I146" s="525"/>
      <c r="J146" s="520"/>
      <c r="K146" s="516">
        <f t="shared" si="1"/>
        <v>0</v>
      </c>
      <c r="L146" s="506"/>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row>
    <row r="147" spans="1:34" s="152" customFormat="1" ht="26.25" thickBot="1" x14ac:dyDescent="0.25">
      <c r="A147" s="377"/>
      <c r="B147" s="378"/>
      <c r="C147" s="77" t="s">
        <v>415</v>
      </c>
      <c r="D147" s="72" t="s">
        <v>416</v>
      </c>
      <c r="E147" s="223"/>
      <c r="F147" s="223"/>
      <c r="G147" s="223"/>
      <c r="H147" s="531"/>
      <c r="I147" s="525"/>
      <c r="J147" s="520"/>
      <c r="K147" s="516">
        <f t="shared" si="1"/>
        <v>0</v>
      </c>
      <c r="L147" s="506"/>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row>
    <row r="148" spans="1:34" s="152" customFormat="1" ht="26.25" thickBot="1" x14ac:dyDescent="0.25">
      <c r="A148" s="377"/>
      <c r="B148" s="378"/>
      <c r="C148" s="77" t="s">
        <v>475</v>
      </c>
      <c r="D148" s="72" t="s">
        <v>476</v>
      </c>
      <c r="E148" s="223"/>
      <c r="F148" s="223"/>
      <c r="G148" s="223"/>
      <c r="H148" s="531"/>
      <c r="I148" s="525"/>
      <c r="J148" s="520"/>
      <c r="K148" s="516">
        <f t="shared" si="1"/>
        <v>0</v>
      </c>
      <c r="L148" s="506"/>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row>
    <row r="149" spans="1:34" s="152" customFormat="1" ht="26.25" thickBot="1" x14ac:dyDescent="0.25">
      <c r="A149" s="377"/>
      <c r="B149" s="378"/>
      <c r="C149" s="77" t="s">
        <v>421</v>
      </c>
      <c r="D149" s="72" t="s">
        <v>422</v>
      </c>
      <c r="E149" s="223"/>
      <c r="F149" s="223"/>
      <c r="G149" s="223"/>
      <c r="H149" s="531"/>
      <c r="I149" s="525"/>
      <c r="J149" s="520"/>
      <c r="K149" s="516">
        <f t="shared" si="1"/>
        <v>0</v>
      </c>
      <c r="L149" s="506"/>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row>
    <row r="150" spans="1:34" s="152" customFormat="1" ht="26.25" thickBot="1" x14ac:dyDescent="0.25">
      <c r="A150" s="379"/>
      <c r="B150" s="380"/>
      <c r="C150" s="87" t="s">
        <v>3652</v>
      </c>
      <c r="D150" s="75" t="s">
        <v>3653</v>
      </c>
      <c r="E150" s="224"/>
      <c r="F150" s="224"/>
      <c r="G150" s="224"/>
      <c r="H150" s="532"/>
      <c r="I150" s="525"/>
      <c r="J150" s="521"/>
      <c r="K150" s="516">
        <f t="shared" si="1"/>
        <v>0</v>
      </c>
      <c r="L150" s="506"/>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row>
    <row r="151" spans="1:34" s="152" customFormat="1" ht="41.25" thickBot="1" x14ac:dyDescent="0.25">
      <c r="A151" s="369" t="s">
        <v>1557</v>
      </c>
      <c r="B151" s="370" t="s">
        <v>1558</v>
      </c>
      <c r="C151" s="69" t="s">
        <v>781</v>
      </c>
      <c r="D151" s="70" t="s">
        <v>782</v>
      </c>
      <c r="E151" s="222" t="s">
        <v>382</v>
      </c>
      <c r="F151" s="222" t="s">
        <v>1611</v>
      </c>
      <c r="G151" s="222" t="s">
        <v>364</v>
      </c>
      <c r="H151" s="536">
        <v>1</v>
      </c>
      <c r="I151" s="524">
        <f>CEILING(K151,10)</f>
        <v>3060</v>
      </c>
      <c r="J151" s="523">
        <v>3000</v>
      </c>
      <c r="K151" s="516">
        <f t="shared" ref="K151:K214" si="2">J151+(J151*2/100)</f>
        <v>3060</v>
      </c>
      <c r="L151" s="506"/>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row>
    <row r="152" spans="1:34" s="152" customFormat="1" ht="26.25" thickBot="1" x14ac:dyDescent="0.25">
      <c r="A152" s="371"/>
      <c r="B152" s="372"/>
      <c r="C152" s="71" t="s">
        <v>783</v>
      </c>
      <c r="D152" s="72" t="s">
        <v>784</v>
      </c>
      <c r="E152" s="223"/>
      <c r="F152" s="223"/>
      <c r="G152" s="227"/>
      <c r="H152" s="537"/>
      <c r="I152" s="525"/>
      <c r="J152" s="520"/>
      <c r="K152" s="516">
        <f t="shared" si="2"/>
        <v>0</v>
      </c>
      <c r="L152" s="506"/>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row>
    <row r="153" spans="1:34" s="152" customFormat="1" ht="26.25" thickBot="1" x14ac:dyDescent="0.25">
      <c r="A153" s="371"/>
      <c r="B153" s="372"/>
      <c r="C153" s="71" t="s">
        <v>785</v>
      </c>
      <c r="D153" s="72" t="s">
        <v>786</v>
      </c>
      <c r="E153" s="223"/>
      <c r="F153" s="223"/>
      <c r="G153" s="235" t="s">
        <v>369</v>
      </c>
      <c r="H153" s="537"/>
      <c r="I153" s="525"/>
      <c r="J153" s="520"/>
      <c r="K153" s="516">
        <f t="shared" si="2"/>
        <v>0</v>
      </c>
      <c r="L153" s="506"/>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row>
    <row r="154" spans="1:34" s="152" customFormat="1" ht="26.25" thickBot="1" x14ac:dyDescent="0.25">
      <c r="A154" s="371"/>
      <c r="B154" s="372"/>
      <c r="C154" s="71" t="s">
        <v>787</v>
      </c>
      <c r="D154" s="72" t="s">
        <v>788</v>
      </c>
      <c r="E154" s="223"/>
      <c r="F154" s="223"/>
      <c r="G154" s="235" t="s">
        <v>359</v>
      </c>
      <c r="H154" s="537"/>
      <c r="I154" s="525"/>
      <c r="J154" s="520"/>
      <c r="K154" s="516">
        <f t="shared" si="2"/>
        <v>0</v>
      </c>
      <c r="L154" s="506"/>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row>
    <row r="155" spans="1:34" s="152" customFormat="1" ht="26.25" thickBot="1" x14ac:dyDescent="0.25">
      <c r="A155" s="371"/>
      <c r="B155" s="372"/>
      <c r="C155" s="71" t="s">
        <v>789</v>
      </c>
      <c r="D155" s="72" t="s">
        <v>790</v>
      </c>
      <c r="E155" s="223"/>
      <c r="F155" s="223"/>
      <c r="G155" s="235" t="s">
        <v>364</v>
      </c>
      <c r="H155" s="537"/>
      <c r="I155" s="525"/>
      <c r="J155" s="520"/>
      <c r="K155" s="516">
        <f t="shared" si="2"/>
        <v>0</v>
      </c>
      <c r="L155" s="506"/>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row>
    <row r="156" spans="1:34" s="152" customFormat="1" ht="26.25" thickBot="1" x14ac:dyDescent="0.25">
      <c r="A156" s="373"/>
      <c r="B156" s="374"/>
      <c r="C156" s="74" t="s">
        <v>548</v>
      </c>
      <c r="D156" s="75" t="s">
        <v>549</v>
      </c>
      <c r="E156" s="224"/>
      <c r="F156" s="224"/>
      <c r="G156" s="232" t="s">
        <v>369</v>
      </c>
      <c r="H156" s="538"/>
      <c r="I156" s="525"/>
      <c r="J156" s="521"/>
      <c r="K156" s="516">
        <f t="shared" si="2"/>
        <v>0</v>
      </c>
      <c r="L156" s="506"/>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row>
    <row r="157" spans="1:34" s="152" customFormat="1" ht="41.25" thickBot="1" x14ac:dyDescent="0.25">
      <c r="A157" s="375" t="s">
        <v>1559</v>
      </c>
      <c r="B157" s="382" t="s">
        <v>1560</v>
      </c>
      <c r="C157" s="76" t="s">
        <v>431</v>
      </c>
      <c r="D157" s="70" t="s">
        <v>432</v>
      </c>
      <c r="E157" s="222" t="s">
        <v>382</v>
      </c>
      <c r="F157" s="222" t="s">
        <v>1611</v>
      </c>
      <c r="G157" s="222" t="s">
        <v>359</v>
      </c>
      <c r="H157" s="530">
        <v>1</v>
      </c>
      <c r="I157" s="524">
        <f>CEILING(K157,10)</f>
        <v>1850</v>
      </c>
      <c r="J157" s="523">
        <v>1810</v>
      </c>
      <c r="K157" s="516">
        <f t="shared" si="2"/>
        <v>1846.2</v>
      </c>
      <c r="L157" s="506"/>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row>
    <row r="158" spans="1:34" s="152" customFormat="1" ht="26.25" thickBot="1" x14ac:dyDescent="0.25">
      <c r="A158" s="377"/>
      <c r="B158" s="384"/>
      <c r="C158" s="77" t="s">
        <v>437</v>
      </c>
      <c r="D158" s="72" t="s">
        <v>438</v>
      </c>
      <c r="E158" s="223"/>
      <c r="F158" s="223"/>
      <c r="G158" s="223"/>
      <c r="H158" s="531"/>
      <c r="I158" s="525"/>
      <c r="J158" s="520"/>
      <c r="K158" s="516">
        <f t="shared" si="2"/>
        <v>0</v>
      </c>
      <c r="L158" s="506"/>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row>
    <row r="159" spans="1:34" s="152" customFormat="1" ht="26.25" thickBot="1" x14ac:dyDescent="0.25">
      <c r="A159" s="377"/>
      <c r="B159" s="384"/>
      <c r="C159" s="77" t="s">
        <v>439</v>
      </c>
      <c r="D159" s="72" t="s">
        <v>440</v>
      </c>
      <c r="E159" s="223"/>
      <c r="F159" s="223"/>
      <c r="G159" s="223"/>
      <c r="H159" s="531"/>
      <c r="I159" s="525"/>
      <c r="J159" s="520"/>
      <c r="K159" s="516">
        <f t="shared" si="2"/>
        <v>0</v>
      </c>
      <c r="L159" s="506"/>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row>
    <row r="160" spans="1:34" s="152" customFormat="1" ht="26.25" thickBot="1" x14ac:dyDescent="0.25">
      <c r="A160" s="377"/>
      <c r="B160" s="384"/>
      <c r="C160" s="77" t="s">
        <v>1831</v>
      </c>
      <c r="D160" s="72" t="s">
        <v>1832</v>
      </c>
      <c r="E160" s="223"/>
      <c r="F160" s="223"/>
      <c r="G160" s="223"/>
      <c r="H160" s="531"/>
      <c r="I160" s="525"/>
      <c r="J160" s="520"/>
      <c r="K160" s="516">
        <f t="shared" si="2"/>
        <v>0</v>
      </c>
      <c r="L160" s="506"/>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row>
    <row r="161" spans="1:34" s="152" customFormat="1" ht="26.25" thickBot="1" x14ac:dyDescent="0.25">
      <c r="A161" s="377"/>
      <c r="B161" s="384"/>
      <c r="C161" s="77" t="s">
        <v>1833</v>
      </c>
      <c r="D161" s="72" t="s">
        <v>1834</v>
      </c>
      <c r="E161" s="223"/>
      <c r="F161" s="223"/>
      <c r="G161" s="223"/>
      <c r="H161" s="531"/>
      <c r="I161" s="525"/>
      <c r="J161" s="520"/>
      <c r="K161" s="516">
        <f t="shared" si="2"/>
        <v>0</v>
      </c>
      <c r="L161" s="506"/>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row>
    <row r="162" spans="1:34" s="152" customFormat="1" ht="26.25" thickBot="1" x14ac:dyDescent="0.25">
      <c r="A162" s="377"/>
      <c r="B162" s="384"/>
      <c r="C162" s="77" t="s">
        <v>1839</v>
      </c>
      <c r="D162" s="72" t="s">
        <v>1840</v>
      </c>
      <c r="E162" s="223"/>
      <c r="F162" s="223"/>
      <c r="G162" s="223"/>
      <c r="H162" s="531"/>
      <c r="I162" s="525"/>
      <c r="J162" s="520"/>
      <c r="K162" s="516">
        <f t="shared" si="2"/>
        <v>0</v>
      </c>
      <c r="L162" s="506"/>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row>
    <row r="163" spans="1:34" s="152" customFormat="1" ht="26.25" thickBot="1" x14ac:dyDescent="0.25">
      <c r="A163" s="379"/>
      <c r="B163" s="386"/>
      <c r="C163" s="87" t="s">
        <v>1841</v>
      </c>
      <c r="D163" s="75" t="s">
        <v>1842</v>
      </c>
      <c r="E163" s="224"/>
      <c r="F163" s="224"/>
      <c r="G163" s="224"/>
      <c r="H163" s="532"/>
      <c r="I163" s="525"/>
      <c r="J163" s="521"/>
      <c r="K163" s="516">
        <f t="shared" si="2"/>
        <v>0</v>
      </c>
      <c r="L163" s="506"/>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row>
    <row r="164" spans="1:34" s="152" customFormat="1" ht="41.25" thickBot="1" x14ac:dyDescent="0.25">
      <c r="A164" s="375" t="s">
        <v>1561</v>
      </c>
      <c r="B164" s="382" t="s">
        <v>1562</v>
      </c>
      <c r="C164" s="76" t="s">
        <v>441</v>
      </c>
      <c r="D164" s="70" t="s">
        <v>442</v>
      </c>
      <c r="E164" s="222" t="s">
        <v>382</v>
      </c>
      <c r="F164" s="222" t="s">
        <v>1611</v>
      </c>
      <c r="G164" s="222" t="s">
        <v>359</v>
      </c>
      <c r="H164" s="530">
        <v>4</v>
      </c>
      <c r="I164" s="524">
        <f>CEILING(K164,10)</f>
        <v>7640</v>
      </c>
      <c r="J164" s="523">
        <v>7490</v>
      </c>
      <c r="K164" s="516">
        <f t="shared" si="2"/>
        <v>7639.8</v>
      </c>
      <c r="L164" s="506"/>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row>
    <row r="165" spans="1:34" s="152" customFormat="1" ht="26.25" thickBot="1" x14ac:dyDescent="0.25">
      <c r="A165" s="377"/>
      <c r="B165" s="384"/>
      <c r="C165" s="77" t="s">
        <v>463</v>
      </c>
      <c r="D165" s="72" t="s">
        <v>464</v>
      </c>
      <c r="E165" s="223"/>
      <c r="F165" s="223"/>
      <c r="G165" s="223"/>
      <c r="H165" s="531"/>
      <c r="I165" s="525"/>
      <c r="J165" s="520"/>
      <c r="K165" s="516">
        <f t="shared" si="2"/>
        <v>0</v>
      </c>
      <c r="L165" s="506"/>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row>
    <row r="166" spans="1:34" s="152" customFormat="1" ht="26.25" thickBot="1" x14ac:dyDescent="0.25">
      <c r="A166" s="377"/>
      <c r="B166" s="384"/>
      <c r="C166" s="77" t="s">
        <v>447</v>
      </c>
      <c r="D166" s="72" t="s">
        <v>448</v>
      </c>
      <c r="E166" s="223"/>
      <c r="F166" s="223"/>
      <c r="G166" s="223"/>
      <c r="H166" s="531"/>
      <c r="I166" s="525"/>
      <c r="J166" s="520"/>
      <c r="K166" s="516">
        <f t="shared" si="2"/>
        <v>0</v>
      </c>
      <c r="L166" s="506"/>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row>
    <row r="167" spans="1:34" s="152" customFormat="1" ht="26.25" thickBot="1" x14ac:dyDescent="0.25">
      <c r="A167" s="377"/>
      <c r="B167" s="384"/>
      <c r="C167" s="77" t="s">
        <v>461</v>
      </c>
      <c r="D167" s="72" t="s">
        <v>462</v>
      </c>
      <c r="E167" s="223"/>
      <c r="F167" s="223"/>
      <c r="G167" s="223"/>
      <c r="H167" s="531"/>
      <c r="I167" s="525"/>
      <c r="J167" s="520"/>
      <c r="K167" s="516">
        <f t="shared" si="2"/>
        <v>0</v>
      </c>
      <c r="L167" s="506"/>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row>
    <row r="168" spans="1:34" s="152" customFormat="1" ht="26.25" thickBot="1" x14ac:dyDescent="0.25">
      <c r="A168" s="377"/>
      <c r="B168" s="384"/>
      <c r="C168" s="77" t="s">
        <v>2406</v>
      </c>
      <c r="D168" s="72" t="s">
        <v>2407</v>
      </c>
      <c r="E168" s="223"/>
      <c r="F168" s="223"/>
      <c r="G168" s="227"/>
      <c r="H168" s="531"/>
      <c r="I168" s="525"/>
      <c r="J168" s="520"/>
      <c r="K168" s="516">
        <f t="shared" si="2"/>
        <v>0</v>
      </c>
      <c r="L168" s="506"/>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row>
    <row r="169" spans="1:34" s="152" customFormat="1" ht="26.25" thickBot="1" x14ac:dyDescent="0.25">
      <c r="A169" s="377"/>
      <c r="B169" s="384"/>
      <c r="C169" s="77" t="s">
        <v>2398</v>
      </c>
      <c r="D169" s="72" t="s">
        <v>2399</v>
      </c>
      <c r="E169" s="223"/>
      <c r="F169" s="223"/>
      <c r="G169" s="235" t="s">
        <v>364</v>
      </c>
      <c r="H169" s="531"/>
      <c r="I169" s="525"/>
      <c r="J169" s="520"/>
      <c r="K169" s="516">
        <f t="shared" si="2"/>
        <v>0</v>
      </c>
      <c r="L169" s="506"/>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row>
    <row r="170" spans="1:34" s="152" customFormat="1" ht="61.5" thickBot="1" x14ac:dyDescent="0.25">
      <c r="A170" s="377"/>
      <c r="B170" s="384"/>
      <c r="C170" s="77" t="s">
        <v>2420</v>
      </c>
      <c r="D170" s="72" t="s">
        <v>2421</v>
      </c>
      <c r="E170" s="223"/>
      <c r="F170" s="223"/>
      <c r="G170" s="235" t="s">
        <v>369</v>
      </c>
      <c r="H170" s="531"/>
      <c r="I170" s="525"/>
      <c r="J170" s="520"/>
      <c r="K170" s="516">
        <f t="shared" si="2"/>
        <v>0</v>
      </c>
      <c r="L170" s="506"/>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row>
    <row r="171" spans="1:34" s="152" customFormat="1" ht="26.25" thickBot="1" x14ac:dyDescent="0.25">
      <c r="A171" s="379"/>
      <c r="B171" s="386"/>
      <c r="C171" s="78" t="s">
        <v>873</v>
      </c>
      <c r="D171" s="79" t="s">
        <v>874</v>
      </c>
      <c r="E171" s="224"/>
      <c r="F171" s="224"/>
      <c r="G171" s="233" t="s">
        <v>364</v>
      </c>
      <c r="H171" s="532"/>
      <c r="I171" s="525"/>
      <c r="J171" s="521"/>
      <c r="K171" s="516">
        <f t="shared" si="2"/>
        <v>0</v>
      </c>
      <c r="L171" s="506"/>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row>
    <row r="172" spans="1:34" s="152" customFormat="1" ht="27" customHeight="1" thickBot="1" x14ac:dyDescent="0.25">
      <c r="A172" s="381" t="s">
        <v>1331</v>
      </c>
      <c r="B172" s="558" t="s">
        <v>2877</v>
      </c>
      <c r="C172" s="356" t="s">
        <v>1841</v>
      </c>
      <c r="D172" s="91" t="s">
        <v>1842</v>
      </c>
      <c r="E172" s="561" t="s">
        <v>1963</v>
      </c>
      <c r="F172" s="236" t="s">
        <v>3005</v>
      </c>
      <c r="G172" s="236" t="s">
        <v>359</v>
      </c>
      <c r="H172" s="529">
        <v>8</v>
      </c>
      <c r="I172" s="524">
        <f>CEILING(K172,10)</f>
        <v>5900</v>
      </c>
      <c r="J172" s="523">
        <v>5780</v>
      </c>
      <c r="K172" s="516">
        <f t="shared" si="2"/>
        <v>5895.6</v>
      </c>
      <c r="L172" s="506"/>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row>
    <row r="173" spans="1:34" s="152" customFormat="1" ht="26.25" thickBot="1" x14ac:dyDescent="0.25">
      <c r="A173" s="383"/>
      <c r="B173" s="559"/>
      <c r="C173" s="357" t="s">
        <v>1884</v>
      </c>
      <c r="D173" s="92" t="s">
        <v>1885</v>
      </c>
      <c r="E173" s="562"/>
      <c r="F173" s="237"/>
      <c r="G173" s="237"/>
      <c r="H173" s="527"/>
      <c r="I173" s="525"/>
      <c r="J173" s="520"/>
      <c r="K173" s="516">
        <f t="shared" si="2"/>
        <v>0</v>
      </c>
      <c r="L173" s="506"/>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row>
    <row r="174" spans="1:34" s="152" customFormat="1" ht="26.25" thickBot="1" x14ac:dyDescent="0.25">
      <c r="A174" s="383"/>
      <c r="B174" s="559"/>
      <c r="C174" s="357" t="s">
        <v>2311</v>
      </c>
      <c r="D174" s="92" t="s">
        <v>2312</v>
      </c>
      <c r="E174" s="562"/>
      <c r="F174" s="237"/>
      <c r="G174" s="237"/>
      <c r="H174" s="527"/>
      <c r="I174" s="525"/>
      <c r="J174" s="520"/>
      <c r="K174" s="516">
        <f t="shared" si="2"/>
        <v>0</v>
      </c>
      <c r="L174" s="506"/>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row>
    <row r="175" spans="1:34" s="152" customFormat="1" ht="26.25" thickBot="1" x14ac:dyDescent="0.25">
      <c r="A175" s="383"/>
      <c r="B175" s="559"/>
      <c r="C175" s="357" t="s">
        <v>2313</v>
      </c>
      <c r="D175" s="92" t="s">
        <v>2314</v>
      </c>
      <c r="E175" s="562"/>
      <c r="F175" s="237"/>
      <c r="G175" s="237"/>
      <c r="H175" s="527"/>
      <c r="I175" s="525"/>
      <c r="J175" s="520"/>
      <c r="K175" s="516">
        <f t="shared" si="2"/>
        <v>0</v>
      </c>
      <c r="L175" s="506"/>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row>
    <row r="176" spans="1:34" s="152" customFormat="1" ht="26.25" thickBot="1" x14ac:dyDescent="0.25">
      <c r="A176" s="383"/>
      <c r="B176" s="559"/>
      <c r="C176" s="357" t="s">
        <v>2315</v>
      </c>
      <c r="D176" s="92" t="s">
        <v>2316</v>
      </c>
      <c r="E176" s="562"/>
      <c r="F176" s="237"/>
      <c r="G176" s="237"/>
      <c r="H176" s="527"/>
      <c r="I176" s="525"/>
      <c r="J176" s="520"/>
      <c r="K176" s="516">
        <f t="shared" si="2"/>
        <v>0</v>
      </c>
      <c r="L176" s="506"/>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row>
    <row r="177" spans="1:34" s="152" customFormat="1" ht="26.25" thickBot="1" x14ac:dyDescent="0.25">
      <c r="A177" s="383"/>
      <c r="B177" s="559"/>
      <c r="C177" s="357" t="s">
        <v>2317</v>
      </c>
      <c r="D177" s="92" t="s">
        <v>2318</v>
      </c>
      <c r="E177" s="562"/>
      <c r="F177" s="237"/>
      <c r="G177" s="237"/>
      <c r="H177" s="527"/>
      <c r="I177" s="525"/>
      <c r="J177" s="520"/>
      <c r="K177" s="516">
        <f t="shared" si="2"/>
        <v>0</v>
      </c>
      <c r="L177" s="506"/>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row>
    <row r="178" spans="1:34" s="152" customFormat="1" ht="26.25" thickBot="1" x14ac:dyDescent="0.25">
      <c r="A178" s="385"/>
      <c r="B178" s="560"/>
      <c r="C178" s="354" t="s">
        <v>1833</v>
      </c>
      <c r="D178" s="354" t="s">
        <v>1834</v>
      </c>
      <c r="E178" s="578"/>
      <c r="F178" s="238"/>
      <c r="G178" s="238"/>
      <c r="H178" s="528"/>
      <c r="I178" s="525"/>
      <c r="J178" s="521"/>
      <c r="K178" s="516">
        <f t="shared" si="2"/>
        <v>0</v>
      </c>
      <c r="L178" s="506"/>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row>
    <row r="179" spans="1:34" s="152" customFormat="1" ht="43.5" customHeight="1" thickBot="1" x14ac:dyDescent="0.25">
      <c r="A179" s="381" t="s">
        <v>1333</v>
      </c>
      <c r="B179" s="558" t="s">
        <v>1332</v>
      </c>
      <c r="C179" s="352" t="s">
        <v>1884</v>
      </c>
      <c r="D179" s="352" t="s">
        <v>1885</v>
      </c>
      <c r="E179" s="561" t="s">
        <v>1334</v>
      </c>
      <c r="F179" s="236" t="s">
        <v>3005</v>
      </c>
      <c r="G179" s="236" t="s">
        <v>359</v>
      </c>
      <c r="H179" s="529">
        <v>8</v>
      </c>
      <c r="I179" s="524">
        <f>CEILING(K179,10)</f>
        <v>3740</v>
      </c>
      <c r="J179" s="523">
        <v>3660</v>
      </c>
      <c r="K179" s="516">
        <f t="shared" si="2"/>
        <v>3733.2</v>
      </c>
      <c r="L179" s="506"/>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row>
    <row r="180" spans="1:34" s="152" customFormat="1" ht="26.25" thickBot="1" x14ac:dyDescent="0.25">
      <c r="A180" s="383"/>
      <c r="B180" s="559"/>
      <c r="C180" s="353" t="s">
        <v>1833</v>
      </c>
      <c r="D180" s="353" t="s">
        <v>1834</v>
      </c>
      <c r="E180" s="562"/>
      <c r="F180" s="237"/>
      <c r="G180" s="237"/>
      <c r="H180" s="527"/>
      <c r="I180" s="525"/>
      <c r="J180" s="520"/>
      <c r="K180" s="516">
        <f t="shared" si="2"/>
        <v>0</v>
      </c>
      <c r="L180" s="506"/>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row>
    <row r="181" spans="1:34" s="152" customFormat="1" ht="26.25" thickBot="1" x14ac:dyDescent="0.25">
      <c r="A181" s="383"/>
      <c r="B181" s="559"/>
      <c r="C181" s="353" t="s">
        <v>2311</v>
      </c>
      <c r="D181" s="353" t="s">
        <v>1757</v>
      </c>
      <c r="E181" s="562"/>
      <c r="F181" s="237"/>
      <c r="G181" s="237"/>
      <c r="H181" s="527"/>
      <c r="I181" s="525"/>
      <c r="J181" s="520"/>
      <c r="K181" s="516">
        <f t="shared" si="2"/>
        <v>0</v>
      </c>
      <c r="L181" s="506"/>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row>
    <row r="182" spans="1:34" s="152" customFormat="1" ht="26.25" thickBot="1" x14ac:dyDescent="0.25">
      <c r="A182" s="385"/>
      <c r="B182" s="560"/>
      <c r="C182" s="355" t="s">
        <v>2317</v>
      </c>
      <c r="D182" s="355" t="s">
        <v>1964</v>
      </c>
      <c r="E182" s="578"/>
      <c r="F182" s="238"/>
      <c r="G182" s="238"/>
      <c r="H182" s="528"/>
      <c r="I182" s="525"/>
      <c r="J182" s="521"/>
      <c r="K182" s="516">
        <f t="shared" si="2"/>
        <v>0</v>
      </c>
      <c r="L182" s="506"/>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row>
    <row r="183" spans="1:34" s="152" customFormat="1" ht="61.5" thickBot="1" x14ac:dyDescent="0.25">
      <c r="A183" s="375" t="s">
        <v>1563</v>
      </c>
      <c r="B183" s="382" t="s">
        <v>2878</v>
      </c>
      <c r="C183" s="76" t="s">
        <v>465</v>
      </c>
      <c r="D183" s="70" t="s">
        <v>466</v>
      </c>
      <c r="E183" s="234" t="s">
        <v>467</v>
      </c>
      <c r="F183" s="222" t="s">
        <v>2999</v>
      </c>
      <c r="G183" s="222" t="s">
        <v>359</v>
      </c>
      <c r="H183" s="530">
        <v>8</v>
      </c>
      <c r="I183" s="524">
        <f>CEILING(K183,10)</f>
        <v>4580</v>
      </c>
      <c r="J183" s="523">
        <v>4490</v>
      </c>
      <c r="K183" s="516">
        <f t="shared" si="2"/>
        <v>4579.8</v>
      </c>
      <c r="L183" s="506"/>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row>
    <row r="184" spans="1:34" s="152" customFormat="1" ht="26.25" thickBot="1" x14ac:dyDescent="0.25">
      <c r="A184" s="377"/>
      <c r="B184" s="384"/>
      <c r="C184" s="77" t="s">
        <v>469</v>
      </c>
      <c r="D184" s="72" t="s">
        <v>470</v>
      </c>
      <c r="E184" s="235" t="s">
        <v>358</v>
      </c>
      <c r="F184" s="223"/>
      <c r="G184" s="223"/>
      <c r="H184" s="531"/>
      <c r="I184" s="525"/>
      <c r="J184" s="520"/>
      <c r="K184" s="516">
        <f t="shared" si="2"/>
        <v>0</v>
      </c>
      <c r="L184" s="506"/>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row>
    <row r="185" spans="1:34" s="152" customFormat="1" ht="26.25" thickBot="1" x14ac:dyDescent="0.25">
      <c r="A185" s="377"/>
      <c r="B185" s="384"/>
      <c r="C185" s="77" t="s">
        <v>2319</v>
      </c>
      <c r="D185" s="72" t="s">
        <v>2320</v>
      </c>
      <c r="E185" s="228" t="s">
        <v>382</v>
      </c>
      <c r="F185" s="223"/>
      <c r="G185" s="223"/>
      <c r="H185" s="531"/>
      <c r="I185" s="525"/>
      <c r="J185" s="520"/>
      <c r="K185" s="516">
        <f t="shared" si="2"/>
        <v>0</v>
      </c>
      <c r="L185" s="506"/>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row>
    <row r="186" spans="1:34" s="152" customFormat="1" ht="26.25" thickBot="1" x14ac:dyDescent="0.25">
      <c r="A186" s="377"/>
      <c r="B186" s="384"/>
      <c r="C186" s="77" t="s">
        <v>2321</v>
      </c>
      <c r="D186" s="72" t="s">
        <v>2322</v>
      </c>
      <c r="E186" s="223"/>
      <c r="F186" s="223"/>
      <c r="G186" s="223"/>
      <c r="H186" s="531"/>
      <c r="I186" s="525"/>
      <c r="J186" s="520"/>
      <c r="K186" s="516">
        <f t="shared" si="2"/>
        <v>0</v>
      </c>
      <c r="L186" s="506"/>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row>
    <row r="187" spans="1:34" s="152" customFormat="1" ht="26.25" thickBot="1" x14ac:dyDescent="0.25">
      <c r="A187" s="377"/>
      <c r="B187" s="384"/>
      <c r="C187" s="77" t="s">
        <v>2370</v>
      </c>
      <c r="D187" s="72" t="s">
        <v>2371</v>
      </c>
      <c r="E187" s="223"/>
      <c r="F187" s="223"/>
      <c r="G187" s="227"/>
      <c r="H187" s="531"/>
      <c r="I187" s="525"/>
      <c r="J187" s="520"/>
      <c r="K187" s="516">
        <f t="shared" si="2"/>
        <v>0</v>
      </c>
      <c r="L187" s="506"/>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row>
    <row r="188" spans="1:34" s="152" customFormat="1" ht="26.25" thickBot="1" x14ac:dyDescent="0.25">
      <c r="A188" s="379"/>
      <c r="B188" s="386"/>
      <c r="C188" s="87" t="s">
        <v>2374</v>
      </c>
      <c r="D188" s="75" t="s">
        <v>2375</v>
      </c>
      <c r="E188" s="224"/>
      <c r="F188" s="224"/>
      <c r="G188" s="232" t="s">
        <v>364</v>
      </c>
      <c r="H188" s="532"/>
      <c r="I188" s="525"/>
      <c r="J188" s="521"/>
      <c r="K188" s="516">
        <f t="shared" si="2"/>
        <v>0</v>
      </c>
      <c r="L188" s="506"/>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row>
    <row r="189" spans="1:34" s="152" customFormat="1" ht="81.75" thickBot="1" x14ac:dyDescent="0.25">
      <c r="A189" s="375" t="s">
        <v>1679</v>
      </c>
      <c r="B189" s="376" t="s">
        <v>1680</v>
      </c>
      <c r="C189" s="76" t="s">
        <v>465</v>
      </c>
      <c r="D189" s="70" t="s">
        <v>466</v>
      </c>
      <c r="E189" s="222" t="s">
        <v>3509</v>
      </c>
      <c r="F189" s="222" t="s">
        <v>1683</v>
      </c>
      <c r="G189" s="222" t="s">
        <v>359</v>
      </c>
      <c r="H189" s="530">
        <v>1</v>
      </c>
      <c r="I189" s="524">
        <f>CEILING(K189,10)</f>
        <v>950</v>
      </c>
      <c r="J189" s="523">
        <v>930</v>
      </c>
      <c r="K189" s="516">
        <f t="shared" si="2"/>
        <v>948.6</v>
      </c>
      <c r="L189" s="506"/>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row>
    <row r="190" spans="1:34" s="152" customFormat="1" ht="26.25" thickBot="1" x14ac:dyDescent="0.25">
      <c r="A190" s="377"/>
      <c r="B190" s="378"/>
      <c r="C190" s="77" t="s">
        <v>2319</v>
      </c>
      <c r="D190" s="72" t="s">
        <v>2320</v>
      </c>
      <c r="E190" s="223"/>
      <c r="F190" s="223"/>
      <c r="G190" s="223"/>
      <c r="H190" s="531"/>
      <c r="I190" s="525"/>
      <c r="J190" s="520"/>
      <c r="K190" s="516">
        <f t="shared" si="2"/>
        <v>0</v>
      </c>
      <c r="L190" s="506"/>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row>
    <row r="191" spans="1:34" s="152" customFormat="1" ht="26.25" thickBot="1" x14ac:dyDescent="0.25">
      <c r="A191" s="377"/>
      <c r="B191" s="378"/>
      <c r="C191" s="77" t="s">
        <v>1722</v>
      </c>
      <c r="D191" s="77" t="s">
        <v>1681</v>
      </c>
      <c r="E191" s="223"/>
      <c r="F191" s="223"/>
      <c r="G191" s="223"/>
      <c r="H191" s="531"/>
      <c r="I191" s="525"/>
      <c r="J191" s="520"/>
      <c r="K191" s="516">
        <f t="shared" si="2"/>
        <v>0</v>
      </c>
      <c r="L191" s="506"/>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row>
    <row r="192" spans="1:34" s="152" customFormat="1" ht="26.25" thickBot="1" x14ac:dyDescent="0.25">
      <c r="A192" s="379"/>
      <c r="B192" s="380"/>
      <c r="C192" s="87" t="s">
        <v>1723</v>
      </c>
      <c r="D192" s="75" t="s">
        <v>1682</v>
      </c>
      <c r="E192" s="224"/>
      <c r="F192" s="224"/>
      <c r="G192" s="224"/>
      <c r="H192" s="532"/>
      <c r="I192" s="525"/>
      <c r="J192" s="521"/>
      <c r="K192" s="516">
        <f t="shared" si="2"/>
        <v>0</v>
      </c>
      <c r="L192" s="506"/>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row>
    <row r="193" spans="1:34" s="152" customFormat="1" ht="44.25" customHeight="1" thickBot="1" x14ac:dyDescent="0.25">
      <c r="A193" s="375" t="s">
        <v>1684</v>
      </c>
      <c r="B193" s="376" t="s">
        <v>1685</v>
      </c>
      <c r="C193" s="76" t="s">
        <v>362</v>
      </c>
      <c r="D193" s="70" t="s">
        <v>363</v>
      </c>
      <c r="E193" s="563" t="s">
        <v>3510</v>
      </c>
      <c r="F193" s="222" t="s">
        <v>3522</v>
      </c>
      <c r="G193" s="234" t="s">
        <v>361</v>
      </c>
      <c r="H193" s="529">
        <v>1</v>
      </c>
      <c r="I193" s="524">
        <f>CEILING(K193,10)</f>
        <v>2960</v>
      </c>
      <c r="J193" s="523">
        <v>2900</v>
      </c>
      <c r="K193" s="516">
        <f t="shared" si="2"/>
        <v>2958</v>
      </c>
      <c r="L193" s="506"/>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row>
    <row r="194" spans="1:34" s="152" customFormat="1" ht="26.25" thickBot="1" x14ac:dyDescent="0.25">
      <c r="A194" s="377"/>
      <c r="B194" s="378"/>
      <c r="C194" s="77" t="s">
        <v>439</v>
      </c>
      <c r="D194" s="72" t="s">
        <v>440</v>
      </c>
      <c r="E194" s="564"/>
      <c r="F194" s="223"/>
      <c r="G194" s="228" t="s">
        <v>359</v>
      </c>
      <c r="H194" s="527"/>
      <c r="I194" s="525"/>
      <c r="J194" s="520"/>
      <c r="K194" s="516">
        <f t="shared" si="2"/>
        <v>0</v>
      </c>
      <c r="L194" s="506"/>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row>
    <row r="195" spans="1:34" s="152" customFormat="1" ht="26.25" thickBot="1" x14ac:dyDescent="0.25">
      <c r="A195" s="377"/>
      <c r="B195" s="378"/>
      <c r="C195" s="77" t="s">
        <v>437</v>
      </c>
      <c r="D195" s="72" t="s">
        <v>438</v>
      </c>
      <c r="E195" s="564"/>
      <c r="F195" s="223"/>
      <c r="G195" s="223"/>
      <c r="H195" s="527"/>
      <c r="I195" s="525"/>
      <c r="J195" s="520"/>
      <c r="K195" s="516">
        <f t="shared" si="2"/>
        <v>0</v>
      </c>
      <c r="L195" s="506"/>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row>
    <row r="196" spans="1:34" s="152" customFormat="1" ht="26.25" thickBot="1" x14ac:dyDescent="0.25">
      <c r="A196" s="377"/>
      <c r="B196" s="378"/>
      <c r="C196" s="77" t="s">
        <v>407</v>
      </c>
      <c r="D196" s="72" t="s">
        <v>408</v>
      </c>
      <c r="E196" s="564"/>
      <c r="F196" s="223"/>
      <c r="G196" s="223"/>
      <c r="H196" s="527"/>
      <c r="I196" s="525"/>
      <c r="J196" s="520"/>
      <c r="K196" s="516">
        <f t="shared" si="2"/>
        <v>0</v>
      </c>
      <c r="L196" s="506"/>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row>
    <row r="197" spans="1:34" s="152" customFormat="1" ht="26.25" thickBot="1" x14ac:dyDescent="0.25">
      <c r="A197" s="377"/>
      <c r="B197" s="378"/>
      <c r="C197" s="77" t="s">
        <v>409</v>
      </c>
      <c r="D197" s="72" t="s">
        <v>410</v>
      </c>
      <c r="E197" s="564"/>
      <c r="F197" s="223"/>
      <c r="G197" s="223"/>
      <c r="H197" s="527"/>
      <c r="I197" s="525"/>
      <c r="J197" s="520"/>
      <c r="K197" s="516">
        <f t="shared" si="2"/>
        <v>0</v>
      </c>
      <c r="L197" s="506"/>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row>
    <row r="198" spans="1:34" s="152" customFormat="1" ht="26.25" thickBot="1" x14ac:dyDescent="0.25">
      <c r="A198" s="377"/>
      <c r="B198" s="378"/>
      <c r="C198" s="77" t="s">
        <v>427</v>
      </c>
      <c r="D198" s="72" t="s">
        <v>428</v>
      </c>
      <c r="E198" s="564"/>
      <c r="F198" s="223"/>
      <c r="G198" s="223"/>
      <c r="H198" s="527"/>
      <c r="I198" s="525"/>
      <c r="J198" s="520"/>
      <c r="K198" s="516">
        <f t="shared" si="2"/>
        <v>0</v>
      </c>
      <c r="L198" s="506"/>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row>
    <row r="199" spans="1:34" s="152" customFormat="1" ht="26.25" thickBot="1" x14ac:dyDescent="0.25">
      <c r="A199" s="377"/>
      <c r="B199" s="378"/>
      <c r="C199" s="77" t="s">
        <v>443</v>
      </c>
      <c r="D199" s="72" t="s">
        <v>444</v>
      </c>
      <c r="E199" s="223"/>
      <c r="F199" s="223"/>
      <c r="G199" s="223"/>
      <c r="H199" s="527"/>
      <c r="I199" s="525"/>
      <c r="J199" s="520"/>
      <c r="K199" s="516">
        <f t="shared" si="2"/>
        <v>0</v>
      </c>
      <c r="L199" s="506"/>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row>
    <row r="200" spans="1:34" s="152" customFormat="1" ht="26.25" thickBot="1" x14ac:dyDescent="0.25">
      <c r="A200" s="379"/>
      <c r="B200" s="380"/>
      <c r="C200" s="88" t="s">
        <v>1644</v>
      </c>
      <c r="D200" s="75" t="s">
        <v>1645</v>
      </c>
      <c r="E200" s="224"/>
      <c r="F200" s="224"/>
      <c r="G200" s="224"/>
      <c r="H200" s="528"/>
      <c r="I200" s="525"/>
      <c r="J200" s="521"/>
      <c r="K200" s="516">
        <f t="shared" si="2"/>
        <v>0</v>
      </c>
      <c r="L200" s="506"/>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row>
    <row r="201" spans="1:34" s="152" customFormat="1" ht="26.25" thickBot="1" x14ac:dyDescent="0.25">
      <c r="A201" s="375" t="s">
        <v>1564</v>
      </c>
      <c r="B201" s="376" t="s">
        <v>1610</v>
      </c>
      <c r="C201" s="76" t="s">
        <v>2325</v>
      </c>
      <c r="D201" s="76" t="s">
        <v>2326</v>
      </c>
      <c r="E201" s="222" t="s">
        <v>382</v>
      </c>
      <c r="F201" s="222" t="s">
        <v>1611</v>
      </c>
      <c r="G201" s="222" t="s">
        <v>359</v>
      </c>
      <c r="H201" s="530">
        <v>1</v>
      </c>
      <c r="I201" s="524">
        <f>CEILING(K201,10)</f>
        <v>2910</v>
      </c>
      <c r="J201" s="523">
        <v>2850</v>
      </c>
      <c r="K201" s="516">
        <f t="shared" si="2"/>
        <v>2907</v>
      </c>
      <c r="L201" s="506"/>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row>
    <row r="202" spans="1:34" s="152" customFormat="1" ht="26.25" thickBot="1" x14ac:dyDescent="0.25">
      <c r="A202" s="377"/>
      <c r="B202" s="378"/>
      <c r="C202" s="77" t="s">
        <v>2323</v>
      </c>
      <c r="D202" s="72" t="s">
        <v>2324</v>
      </c>
      <c r="E202" s="223"/>
      <c r="F202" s="223"/>
      <c r="G202" s="223"/>
      <c r="H202" s="531"/>
      <c r="I202" s="525"/>
      <c r="J202" s="520"/>
      <c r="K202" s="516">
        <f t="shared" si="2"/>
        <v>0</v>
      </c>
      <c r="L202" s="506"/>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row>
    <row r="203" spans="1:34" s="152" customFormat="1" ht="26.25" thickBot="1" x14ac:dyDescent="0.25">
      <c r="A203" s="379"/>
      <c r="B203" s="380"/>
      <c r="C203" s="78" t="s">
        <v>867</v>
      </c>
      <c r="D203" s="79" t="s">
        <v>868</v>
      </c>
      <c r="E203" s="224"/>
      <c r="F203" s="224"/>
      <c r="G203" s="224"/>
      <c r="H203" s="532"/>
      <c r="I203" s="525"/>
      <c r="J203" s="521"/>
      <c r="K203" s="516">
        <f t="shared" si="2"/>
        <v>0</v>
      </c>
      <c r="L203" s="506"/>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row>
    <row r="204" spans="1:34" s="152" customFormat="1" ht="61.5" thickBot="1" x14ac:dyDescent="0.25">
      <c r="A204" s="375" t="s">
        <v>751</v>
      </c>
      <c r="B204" s="376" t="s">
        <v>750</v>
      </c>
      <c r="C204" s="66" t="s">
        <v>3542</v>
      </c>
      <c r="D204" s="61" t="s">
        <v>3543</v>
      </c>
      <c r="E204" s="222" t="s">
        <v>1943</v>
      </c>
      <c r="F204" s="222" t="s">
        <v>1944</v>
      </c>
      <c r="G204" s="222" t="s">
        <v>752</v>
      </c>
      <c r="H204" s="530">
        <v>8</v>
      </c>
      <c r="I204" s="524">
        <f>CEILING(K204,10)</f>
        <v>7430</v>
      </c>
      <c r="J204" s="523">
        <v>7280</v>
      </c>
      <c r="K204" s="516">
        <f t="shared" si="2"/>
        <v>7425.6</v>
      </c>
      <c r="L204" s="506"/>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row>
    <row r="205" spans="1:34" s="152" customFormat="1" ht="26.25" thickBot="1" x14ac:dyDescent="0.25">
      <c r="A205" s="377"/>
      <c r="B205" s="378"/>
      <c r="C205" s="67" t="s">
        <v>3544</v>
      </c>
      <c r="D205" s="63" t="s">
        <v>3545</v>
      </c>
      <c r="E205" s="223"/>
      <c r="F205" s="223"/>
      <c r="G205" s="223"/>
      <c r="H205" s="531"/>
      <c r="I205" s="525"/>
      <c r="J205" s="520"/>
      <c r="K205" s="516">
        <f t="shared" si="2"/>
        <v>0</v>
      </c>
      <c r="L205" s="506"/>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row>
    <row r="206" spans="1:34" s="152" customFormat="1" ht="26.25" thickBot="1" x14ac:dyDescent="0.25">
      <c r="A206" s="377"/>
      <c r="B206" s="378"/>
      <c r="C206" s="67" t="s">
        <v>2358</v>
      </c>
      <c r="D206" s="63" t="s">
        <v>2359</v>
      </c>
      <c r="E206" s="223"/>
      <c r="F206" s="223"/>
      <c r="G206" s="223"/>
      <c r="H206" s="531"/>
      <c r="I206" s="525"/>
      <c r="J206" s="520"/>
      <c r="K206" s="516">
        <f t="shared" si="2"/>
        <v>0</v>
      </c>
      <c r="L206" s="506"/>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row>
    <row r="207" spans="1:34" s="152" customFormat="1" ht="26.25" thickBot="1" x14ac:dyDescent="0.25">
      <c r="A207" s="379"/>
      <c r="B207" s="380"/>
      <c r="C207" s="68" t="s">
        <v>3489</v>
      </c>
      <c r="D207" s="65" t="s">
        <v>3488</v>
      </c>
      <c r="E207" s="224"/>
      <c r="F207" s="224"/>
      <c r="G207" s="224"/>
      <c r="H207" s="532"/>
      <c r="I207" s="525"/>
      <c r="J207" s="521"/>
      <c r="K207" s="516">
        <f t="shared" si="2"/>
        <v>0</v>
      </c>
      <c r="L207" s="506"/>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row>
    <row r="208" spans="1:34" s="152" customFormat="1" ht="61.5" thickBot="1" x14ac:dyDescent="0.25">
      <c r="A208" s="375" t="s">
        <v>1565</v>
      </c>
      <c r="B208" s="376" t="s">
        <v>1566</v>
      </c>
      <c r="C208" s="89" t="s">
        <v>362</v>
      </c>
      <c r="D208" s="90" t="s">
        <v>363</v>
      </c>
      <c r="E208" s="222" t="s">
        <v>358</v>
      </c>
      <c r="F208" s="222" t="s">
        <v>1621</v>
      </c>
      <c r="G208" s="222" t="s">
        <v>361</v>
      </c>
      <c r="H208" s="530">
        <v>1</v>
      </c>
      <c r="I208" s="524">
        <f>CEILING(K208,10)</f>
        <v>4010</v>
      </c>
      <c r="J208" s="523">
        <v>3930</v>
      </c>
      <c r="K208" s="516">
        <f t="shared" si="2"/>
        <v>4008.6</v>
      </c>
      <c r="L208" s="506"/>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row>
    <row r="209" spans="1:34" s="152" customFormat="1" ht="26.25" thickBot="1" x14ac:dyDescent="0.25">
      <c r="A209" s="377"/>
      <c r="B209" s="378"/>
      <c r="C209" s="77" t="s">
        <v>365</v>
      </c>
      <c r="D209" s="72" t="s">
        <v>366</v>
      </c>
      <c r="E209" s="227"/>
      <c r="F209" s="223"/>
      <c r="G209" s="227"/>
      <c r="H209" s="531"/>
      <c r="I209" s="525"/>
      <c r="J209" s="520"/>
      <c r="K209" s="516">
        <f t="shared" si="2"/>
        <v>0</v>
      </c>
      <c r="L209" s="506"/>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row>
    <row r="210" spans="1:34" s="152" customFormat="1" ht="26.25" thickBot="1" x14ac:dyDescent="0.25">
      <c r="A210" s="377"/>
      <c r="B210" s="378"/>
      <c r="C210" s="77" t="s">
        <v>1825</v>
      </c>
      <c r="D210" s="72" t="s">
        <v>1826</v>
      </c>
      <c r="E210" s="228" t="s">
        <v>382</v>
      </c>
      <c r="F210" s="223"/>
      <c r="G210" s="228" t="s">
        <v>359</v>
      </c>
      <c r="H210" s="531"/>
      <c r="I210" s="525"/>
      <c r="J210" s="520"/>
      <c r="K210" s="516">
        <f t="shared" si="2"/>
        <v>0</v>
      </c>
      <c r="L210" s="506"/>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row>
    <row r="211" spans="1:34" s="152" customFormat="1" ht="26.25" thickBot="1" x14ac:dyDescent="0.25">
      <c r="A211" s="377"/>
      <c r="B211" s="378"/>
      <c r="C211" s="77" t="s">
        <v>1827</v>
      </c>
      <c r="D211" s="72" t="s">
        <v>1828</v>
      </c>
      <c r="E211" s="223"/>
      <c r="F211" s="223"/>
      <c r="G211" s="223"/>
      <c r="H211" s="531"/>
      <c r="I211" s="525"/>
      <c r="J211" s="520"/>
      <c r="K211" s="516">
        <f t="shared" si="2"/>
        <v>0</v>
      </c>
      <c r="L211" s="506"/>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row>
    <row r="212" spans="1:34" s="152" customFormat="1" ht="26.25" thickBot="1" x14ac:dyDescent="0.25">
      <c r="A212" s="377"/>
      <c r="B212" s="378"/>
      <c r="C212" s="77" t="s">
        <v>1856</v>
      </c>
      <c r="D212" s="72" t="s">
        <v>1852</v>
      </c>
      <c r="E212" s="223"/>
      <c r="F212" s="223"/>
      <c r="G212" s="223"/>
      <c r="H212" s="531"/>
      <c r="I212" s="525"/>
      <c r="J212" s="520"/>
      <c r="K212" s="516">
        <f t="shared" si="2"/>
        <v>0</v>
      </c>
      <c r="L212" s="506"/>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row>
    <row r="213" spans="1:34" s="152" customFormat="1" ht="26.25" thickBot="1" x14ac:dyDescent="0.25">
      <c r="A213" s="377"/>
      <c r="B213" s="378"/>
      <c r="C213" s="77" t="s">
        <v>1862</v>
      </c>
      <c r="D213" s="72" t="s">
        <v>1863</v>
      </c>
      <c r="E213" s="223"/>
      <c r="F213" s="223"/>
      <c r="G213" s="223"/>
      <c r="H213" s="531"/>
      <c r="I213" s="525"/>
      <c r="J213" s="520"/>
      <c r="K213" s="516">
        <f t="shared" si="2"/>
        <v>0</v>
      </c>
      <c r="L213" s="506"/>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row>
    <row r="214" spans="1:34" s="152" customFormat="1" ht="26.25" thickBot="1" x14ac:dyDescent="0.25">
      <c r="A214" s="377"/>
      <c r="B214" s="378"/>
      <c r="C214" s="77" t="s">
        <v>1857</v>
      </c>
      <c r="D214" s="72" t="s">
        <v>1858</v>
      </c>
      <c r="E214" s="223"/>
      <c r="F214" s="223"/>
      <c r="G214" s="223"/>
      <c r="H214" s="531"/>
      <c r="I214" s="525"/>
      <c r="J214" s="520"/>
      <c r="K214" s="516">
        <f t="shared" si="2"/>
        <v>0</v>
      </c>
      <c r="L214" s="506"/>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row>
    <row r="215" spans="1:34" s="152" customFormat="1" ht="26.25" thickBot="1" x14ac:dyDescent="0.25">
      <c r="A215" s="377"/>
      <c r="B215" s="378"/>
      <c r="C215" s="77" t="s">
        <v>1866</v>
      </c>
      <c r="D215" s="72" t="s">
        <v>1867</v>
      </c>
      <c r="E215" s="223"/>
      <c r="F215" s="223"/>
      <c r="G215" s="223"/>
      <c r="H215" s="531"/>
      <c r="I215" s="525"/>
      <c r="J215" s="520"/>
      <c r="K215" s="516">
        <f t="shared" ref="K215:K278" si="3">J215+(J215*2/100)</f>
        <v>0</v>
      </c>
      <c r="L215" s="506"/>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row>
    <row r="216" spans="1:34" s="152" customFormat="1" ht="26.25" thickBot="1" x14ac:dyDescent="0.25">
      <c r="A216" s="377"/>
      <c r="B216" s="378"/>
      <c r="C216" s="77" t="s">
        <v>1877</v>
      </c>
      <c r="D216" s="72" t="s">
        <v>1878</v>
      </c>
      <c r="E216" s="223"/>
      <c r="F216" s="223"/>
      <c r="G216" s="223"/>
      <c r="H216" s="531"/>
      <c r="I216" s="525"/>
      <c r="J216" s="520"/>
      <c r="K216" s="516">
        <f t="shared" si="3"/>
        <v>0</v>
      </c>
      <c r="L216" s="506"/>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row>
    <row r="217" spans="1:34" s="152" customFormat="1" ht="26.25" thickBot="1" x14ac:dyDescent="0.25">
      <c r="A217" s="379"/>
      <c r="B217" s="380"/>
      <c r="C217" s="87" t="s">
        <v>1880</v>
      </c>
      <c r="D217" s="75" t="s">
        <v>1881</v>
      </c>
      <c r="E217" s="224"/>
      <c r="F217" s="224"/>
      <c r="G217" s="224"/>
      <c r="H217" s="532"/>
      <c r="I217" s="525"/>
      <c r="J217" s="521"/>
      <c r="K217" s="516">
        <f t="shared" si="3"/>
        <v>0</v>
      </c>
      <c r="L217" s="506"/>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row>
    <row r="218" spans="1:34" s="152" customFormat="1" ht="61.5" thickBot="1" x14ac:dyDescent="0.25">
      <c r="A218" s="369" t="s">
        <v>1567</v>
      </c>
      <c r="B218" s="370" t="s">
        <v>1568</v>
      </c>
      <c r="C218" s="69" t="s">
        <v>3595</v>
      </c>
      <c r="D218" s="70" t="s">
        <v>3596</v>
      </c>
      <c r="E218" s="222" t="s">
        <v>382</v>
      </c>
      <c r="F218" s="222" t="s">
        <v>1611</v>
      </c>
      <c r="G218" s="222" t="s">
        <v>359</v>
      </c>
      <c r="H218" s="530">
        <v>1</v>
      </c>
      <c r="I218" s="524">
        <f>CEILING(K218,10)</f>
        <v>2470</v>
      </c>
      <c r="J218" s="523">
        <v>2420</v>
      </c>
      <c r="K218" s="516">
        <f t="shared" si="3"/>
        <v>2468.4</v>
      </c>
      <c r="L218" s="506"/>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row>
    <row r="219" spans="1:34" s="152" customFormat="1" ht="26.25" thickBot="1" x14ac:dyDescent="0.25">
      <c r="A219" s="371"/>
      <c r="B219" s="372"/>
      <c r="C219" s="71" t="s">
        <v>3597</v>
      </c>
      <c r="D219" s="72" t="s">
        <v>3598</v>
      </c>
      <c r="E219" s="223"/>
      <c r="F219" s="223"/>
      <c r="G219" s="223"/>
      <c r="H219" s="531"/>
      <c r="I219" s="525"/>
      <c r="J219" s="520"/>
      <c r="K219" s="516">
        <f t="shared" si="3"/>
        <v>0</v>
      </c>
      <c r="L219" s="506"/>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row>
    <row r="220" spans="1:34" s="152" customFormat="1" ht="26.25" thickBot="1" x14ac:dyDescent="0.25">
      <c r="A220" s="371"/>
      <c r="B220" s="372"/>
      <c r="C220" s="71" t="s">
        <v>3599</v>
      </c>
      <c r="D220" s="72" t="s">
        <v>3600</v>
      </c>
      <c r="E220" s="223"/>
      <c r="F220" s="223"/>
      <c r="G220" s="223"/>
      <c r="H220" s="531"/>
      <c r="I220" s="525"/>
      <c r="J220" s="520"/>
      <c r="K220" s="516">
        <f t="shared" si="3"/>
        <v>0</v>
      </c>
      <c r="L220" s="506"/>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row>
    <row r="221" spans="1:34" s="152" customFormat="1" ht="26.25" thickBot="1" x14ac:dyDescent="0.25">
      <c r="A221" s="371"/>
      <c r="B221" s="372"/>
      <c r="C221" s="71" t="s">
        <v>3605</v>
      </c>
      <c r="D221" s="72" t="s">
        <v>3606</v>
      </c>
      <c r="E221" s="223"/>
      <c r="F221" s="223"/>
      <c r="G221" s="223"/>
      <c r="H221" s="531"/>
      <c r="I221" s="525"/>
      <c r="J221" s="520"/>
      <c r="K221" s="516">
        <f t="shared" si="3"/>
        <v>0</v>
      </c>
      <c r="L221" s="506"/>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row>
    <row r="222" spans="1:34" s="152" customFormat="1" ht="26.25" thickBot="1" x14ac:dyDescent="0.25">
      <c r="A222" s="373"/>
      <c r="B222" s="374"/>
      <c r="C222" s="74" t="s">
        <v>3607</v>
      </c>
      <c r="D222" s="75" t="s">
        <v>3608</v>
      </c>
      <c r="E222" s="224"/>
      <c r="F222" s="224"/>
      <c r="G222" s="224"/>
      <c r="H222" s="532"/>
      <c r="I222" s="525"/>
      <c r="J222" s="521"/>
      <c r="K222" s="516">
        <f t="shared" si="3"/>
        <v>0</v>
      </c>
      <c r="L222" s="506"/>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row>
    <row r="223" spans="1:34" s="152" customFormat="1" ht="41.25" thickBot="1" x14ac:dyDescent="0.25">
      <c r="A223" s="375" t="s">
        <v>1569</v>
      </c>
      <c r="B223" s="376" t="s">
        <v>1570</v>
      </c>
      <c r="C223" s="76" t="s">
        <v>3595</v>
      </c>
      <c r="D223" s="70" t="s">
        <v>3596</v>
      </c>
      <c r="E223" s="222" t="s">
        <v>382</v>
      </c>
      <c r="F223" s="222" t="s">
        <v>225</v>
      </c>
      <c r="G223" s="222" t="s">
        <v>359</v>
      </c>
      <c r="H223" s="530">
        <v>5</v>
      </c>
      <c r="I223" s="524">
        <f>CEILING(K223,10)</f>
        <v>5440</v>
      </c>
      <c r="J223" s="523">
        <v>5330</v>
      </c>
      <c r="K223" s="516">
        <f t="shared" si="3"/>
        <v>5436.6</v>
      </c>
      <c r="L223" s="506"/>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row>
    <row r="224" spans="1:34" s="152" customFormat="1" ht="26.25" thickBot="1" x14ac:dyDescent="0.25">
      <c r="A224" s="377"/>
      <c r="B224" s="378"/>
      <c r="C224" s="77" t="s">
        <v>3597</v>
      </c>
      <c r="D224" s="72" t="s">
        <v>3598</v>
      </c>
      <c r="E224" s="223"/>
      <c r="F224" s="223"/>
      <c r="G224" s="223"/>
      <c r="H224" s="531"/>
      <c r="I224" s="525"/>
      <c r="J224" s="520"/>
      <c r="K224" s="516">
        <f t="shared" si="3"/>
        <v>0</v>
      </c>
      <c r="L224" s="506"/>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row>
    <row r="225" spans="1:34" s="152" customFormat="1" ht="26.25" thickBot="1" x14ac:dyDescent="0.25">
      <c r="A225" s="377"/>
      <c r="B225" s="378"/>
      <c r="C225" s="77" t="s">
        <v>3599</v>
      </c>
      <c r="D225" s="72" t="s">
        <v>3600</v>
      </c>
      <c r="E225" s="223"/>
      <c r="F225" s="223"/>
      <c r="G225" s="223"/>
      <c r="H225" s="531"/>
      <c r="I225" s="525"/>
      <c r="J225" s="520"/>
      <c r="K225" s="516">
        <f t="shared" si="3"/>
        <v>0</v>
      </c>
      <c r="L225" s="506"/>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row>
    <row r="226" spans="1:34" s="152" customFormat="1" ht="26.25" thickBot="1" x14ac:dyDescent="0.25">
      <c r="A226" s="377"/>
      <c r="B226" s="378"/>
      <c r="C226" s="77" t="s">
        <v>3607</v>
      </c>
      <c r="D226" s="72" t="s">
        <v>3608</v>
      </c>
      <c r="E226" s="223"/>
      <c r="F226" s="223"/>
      <c r="G226" s="223"/>
      <c r="H226" s="531"/>
      <c r="I226" s="525"/>
      <c r="J226" s="520"/>
      <c r="K226" s="516">
        <f t="shared" si="3"/>
        <v>0</v>
      </c>
      <c r="L226" s="506"/>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row>
    <row r="227" spans="1:34" s="152" customFormat="1" ht="26.25" thickBot="1" x14ac:dyDescent="0.25">
      <c r="A227" s="377"/>
      <c r="B227" s="378"/>
      <c r="C227" s="77" t="s">
        <v>3611</v>
      </c>
      <c r="D227" s="72" t="s">
        <v>3612</v>
      </c>
      <c r="E227" s="223"/>
      <c r="F227" s="223"/>
      <c r="G227" s="223"/>
      <c r="H227" s="531"/>
      <c r="I227" s="525"/>
      <c r="J227" s="520"/>
      <c r="K227" s="516">
        <f t="shared" si="3"/>
        <v>0</v>
      </c>
      <c r="L227" s="506"/>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row>
    <row r="228" spans="1:34" s="152" customFormat="1" ht="26.25" thickBot="1" x14ac:dyDescent="0.25">
      <c r="A228" s="377"/>
      <c r="B228" s="378"/>
      <c r="C228" s="77" t="s">
        <v>3605</v>
      </c>
      <c r="D228" s="72" t="s">
        <v>3606</v>
      </c>
      <c r="E228" s="223"/>
      <c r="F228" s="223"/>
      <c r="G228" s="223"/>
      <c r="H228" s="531"/>
      <c r="I228" s="525"/>
      <c r="J228" s="520"/>
      <c r="K228" s="516">
        <f t="shared" si="3"/>
        <v>0</v>
      </c>
      <c r="L228" s="506"/>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row>
    <row r="229" spans="1:34" s="152" customFormat="1" ht="26.25" thickBot="1" x14ac:dyDescent="0.25">
      <c r="A229" s="377"/>
      <c r="B229" s="378"/>
      <c r="C229" s="77" t="s">
        <v>3609</v>
      </c>
      <c r="D229" s="72" t="s">
        <v>3610</v>
      </c>
      <c r="E229" s="227"/>
      <c r="F229" s="223"/>
      <c r="G229" s="223"/>
      <c r="H229" s="531"/>
      <c r="I229" s="525"/>
      <c r="J229" s="520"/>
      <c r="K229" s="516">
        <f t="shared" si="3"/>
        <v>0</v>
      </c>
      <c r="L229" s="506"/>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row>
    <row r="230" spans="1:34" s="152" customFormat="1" ht="61.5" thickBot="1" x14ac:dyDescent="0.25">
      <c r="A230" s="379"/>
      <c r="B230" s="380"/>
      <c r="C230" s="87" t="s">
        <v>2313</v>
      </c>
      <c r="D230" s="75" t="s">
        <v>2314</v>
      </c>
      <c r="E230" s="232" t="s">
        <v>3663</v>
      </c>
      <c r="F230" s="224"/>
      <c r="G230" s="224"/>
      <c r="H230" s="532"/>
      <c r="I230" s="525"/>
      <c r="J230" s="521"/>
      <c r="K230" s="516">
        <f t="shared" si="3"/>
        <v>0</v>
      </c>
      <c r="L230" s="506"/>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row>
    <row r="231" spans="1:34" s="152" customFormat="1" ht="61.5" thickBot="1" x14ac:dyDescent="0.25">
      <c r="A231" s="391" t="s">
        <v>1686</v>
      </c>
      <c r="B231" s="392" t="s">
        <v>1688</v>
      </c>
      <c r="C231" s="159" t="s">
        <v>3595</v>
      </c>
      <c r="D231" s="91" t="s">
        <v>3397</v>
      </c>
      <c r="E231" s="236" t="s">
        <v>382</v>
      </c>
      <c r="F231" s="236" t="s">
        <v>1611</v>
      </c>
      <c r="G231" s="236" t="s">
        <v>359</v>
      </c>
      <c r="H231" s="529">
        <v>1</v>
      </c>
      <c r="I231" s="524">
        <f>CEILING(K231,10)</f>
        <v>2310</v>
      </c>
      <c r="J231" s="523">
        <v>2260</v>
      </c>
      <c r="K231" s="516">
        <f t="shared" si="3"/>
        <v>2305.1999999999998</v>
      </c>
      <c r="L231" s="506"/>
      <c r="M231" s="151"/>
      <c r="N231" s="151"/>
      <c r="O231" s="151"/>
      <c r="P231" s="151"/>
      <c r="Q231" s="151"/>
      <c r="R231" s="151"/>
      <c r="S231" s="151"/>
      <c r="T231" s="151"/>
      <c r="U231" s="151"/>
      <c r="V231" s="151"/>
      <c r="W231" s="151"/>
      <c r="X231" s="151"/>
      <c r="Y231" s="151"/>
    </row>
    <row r="232" spans="1:34" s="152" customFormat="1" ht="26.25" thickBot="1" x14ac:dyDescent="0.25">
      <c r="A232" s="393"/>
      <c r="B232" s="394"/>
      <c r="C232" s="160" t="s">
        <v>3613</v>
      </c>
      <c r="D232" s="92" t="s">
        <v>3614</v>
      </c>
      <c r="E232" s="237"/>
      <c r="F232" s="237"/>
      <c r="G232" s="237"/>
      <c r="H232" s="527"/>
      <c r="I232" s="525"/>
      <c r="J232" s="520"/>
      <c r="K232" s="516">
        <f t="shared" si="3"/>
        <v>0</v>
      </c>
      <c r="L232" s="506"/>
      <c r="M232" s="151"/>
      <c r="N232" s="151"/>
      <c r="O232" s="151"/>
      <c r="P232" s="151"/>
      <c r="Q232" s="151"/>
      <c r="R232" s="151"/>
      <c r="S232" s="151"/>
      <c r="T232" s="151"/>
      <c r="U232" s="151"/>
      <c r="V232" s="151"/>
      <c r="W232" s="151"/>
      <c r="X232" s="151"/>
      <c r="Y232" s="151"/>
    </row>
    <row r="233" spans="1:34" s="152" customFormat="1" ht="26.25" thickBot="1" x14ac:dyDescent="0.25">
      <c r="A233" s="393"/>
      <c r="B233" s="394"/>
      <c r="C233" s="160" t="s">
        <v>3615</v>
      </c>
      <c r="D233" s="93" t="s">
        <v>3616</v>
      </c>
      <c r="E233" s="237"/>
      <c r="F233" s="237"/>
      <c r="G233" s="237"/>
      <c r="H233" s="527"/>
      <c r="I233" s="525"/>
      <c r="J233" s="520"/>
      <c r="K233" s="516">
        <f t="shared" si="3"/>
        <v>0</v>
      </c>
      <c r="L233" s="506"/>
      <c r="M233" s="151"/>
      <c r="N233" s="151"/>
      <c r="O233" s="151"/>
      <c r="P233" s="151"/>
      <c r="Q233" s="151"/>
      <c r="R233" s="151"/>
      <c r="S233" s="151"/>
      <c r="T233" s="151"/>
      <c r="U233" s="151"/>
      <c r="V233" s="151"/>
      <c r="W233" s="151"/>
      <c r="X233" s="151"/>
      <c r="Y233" s="151"/>
    </row>
    <row r="234" spans="1:34" s="152" customFormat="1" ht="26.25" thickBot="1" x14ac:dyDescent="0.25">
      <c r="A234" s="393"/>
      <c r="B234" s="394"/>
      <c r="C234" s="160" t="s">
        <v>3617</v>
      </c>
      <c r="D234" s="93" t="s">
        <v>3618</v>
      </c>
      <c r="E234" s="237"/>
      <c r="F234" s="237"/>
      <c r="G234" s="237"/>
      <c r="H234" s="527"/>
      <c r="I234" s="525"/>
      <c r="J234" s="520"/>
      <c r="K234" s="516">
        <f t="shared" si="3"/>
        <v>0</v>
      </c>
      <c r="L234" s="506"/>
      <c r="M234" s="151"/>
      <c r="N234" s="151"/>
      <c r="O234" s="151"/>
      <c r="P234" s="151"/>
      <c r="Q234" s="151"/>
      <c r="R234" s="151"/>
      <c r="S234" s="151"/>
      <c r="T234" s="151"/>
      <c r="U234" s="151"/>
      <c r="V234" s="151"/>
      <c r="W234" s="151"/>
      <c r="X234" s="151"/>
      <c r="Y234" s="151"/>
    </row>
    <row r="235" spans="1:34" s="152" customFormat="1" ht="26.25" thickBot="1" x14ac:dyDescent="0.25">
      <c r="A235" s="395"/>
      <c r="B235" s="396"/>
      <c r="C235" s="160" t="s">
        <v>3634</v>
      </c>
      <c r="D235" s="93" t="s">
        <v>3398</v>
      </c>
      <c r="E235" s="238"/>
      <c r="F235" s="238"/>
      <c r="G235" s="238"/>
      <c r="H235" s="528"/>
      <c r="I235" s="525"/>
      <c r="J235" s="521"/>
      <c r="K235" s="516">
        <f t="shared" si="3"/>
        <v>0</v>
      </c>
      <c r="L235" s="506"/>
      <c r="M235" s="151"/>
      <c r="N235" s="151"/>
      <c r="O235" s="151"/>
      <c r="P235" s="151"/>
      <c r="Q235" s="151"/>
      <c r="R235" s="151"/>
      <c r="S235" s="151"/>
      <c r="T235" s="151"/>
      <c r="U235" s="151"/>
      <c r="V235" s="151"/>
      <c r="W235" s="151"/>
      <c r="X235" s="151"/>
      <c r="Y235" s="151"/>
    </row>
    <row r="236" spans="1:34" s="152" customFormat="1" ht="61.5" thickBot="1" x14ac:dyDescent="0.25">
      <c r="A236" s="391" t="s">
        <v>1687</v>
      </c>
      <c r="B236" s="392" t="s">
        <v>1689</v>
      </c>
      <c r="C236" s="159" t="s">
        <v>3595</v>
      </c>
      <c r="D236" s="91" t="s">
        <v>3397</v>
      </c>
      <c r="E236" s="236" t="s">
        <v>382</v>
      </c>
      <c r="F236" s="236" t="s">
        <v>1611</v>
      </c>
      <c r="G236" s="236" t="s">
        <v>359</v>
      </c>
      <c r="H236" s="529">
        <v>4</v>
      </c>
      <c r="I236" s="524">
        <f>CEILING(K236,10)</f>
        <v>5280</v>
      </c>
      <c r="J236" s="523">
        <v>5170</v>
      </c>
      <c r="K236" s="516">
        <f t="shared" si="3"/>
        <v>5273.4</v>
      </c>
      <c r="L236" s="506"/>
      <c r="M236" s="151"/>
      <c r="N236" s="151"/>
      <c r="O236" s="151"/>
      <c r="P236" s="151"/>
      <c r="Q236" s="151"/>
      <c r="R236" s="151"/>
      <c r="S236" s="151"/>
      <c r="T236" s="151"/>
      <c r="U236" s="151"/>
      <c r="V236" s="151"/>
      <c r="W236" s="151"/>
      <c r="X236" s="151"/>
      <c r="Y236" s="151"/>
    </row>
    <row r="237" spans="1:34" s="152" customFormat="1" ht="26.25" thickBot="1" x14ac:dyDescent="0.25">
      <c r="A237" s="393"/>
      <c r="B237" s="394"/>
      <c r="C237" s="161" t="s">
        <v>3615</v>
      </c>
      <c r="D237" s="94" t="s">
        <v>3616</v>
      </c>
      <c r="E237" s="237"/>
      <c r="F237" s="237"/>
      <c r="G237" s="237"/>
      <c r="H237" s="527"/>
      <c r="I237" s="525"/>
      <c r="J237" s="520"/>
      <c r="K237" s="516">
        <f t="shared" si="3"/>
        <v>0</v>
      </c>
      <c r="L237" s="506"/>
      <c r="M237" s="151"/>
      <c r="N237" s="151"/>
      <c r="O237" s="151"/>
      <c r="P237" s="151"/>
      <c r="Q237" s="151"/>
      <c r="R237" s="151"/>
      <c r="S237" s="151"/>
      <c r="T237" s="151"/>
      <c r="U237" s="151"/>
      <c r="V237" s="151"/>
      <c r="W237" s="151"/>
      <c r="X237" s="151"/>
      <c r="Y237" s="151"/>
    </row>
    <row r="238" spans="1:34" s="152" customFormat="1" ht="26.25" thickBot="1" x14ac:dyDescent="0.25">
      <c r="A238" s="393"/>
      <c r="B238" s="394"/>
      <c r="C238" s="160" t="s">
        <v>3613</v>
      </c>
      <c r="D238" s="92" t="s">
        <v>3614</v>
      </c>
      <c r="E238" s="237"/>
      <c r="F238" s="237"/>
      <c r="G238" s="237"/>
      <c r="H238" s="527"/>
      <c r="I238" s="525"/>
      <c r="J238" s="520"/>
      <c r="K238" s="516">
        <f t="shared" si="3"/>
        <v>0</v>
      </c>
      <c r="L238" s="506"/>
      <c r="M238" s="151"/>
      <c r="N238" s="151"/>
      <c r="O238" s="151"/>
      <c r="P238" s="151"/>
      <c r="Q238" s="151"/>
      <c r="R238" s="151"/>
      <c r="S238" s="151"/>
      <c r="T238" s="151"/>
      <c r="U238" s="151"/>
      <c r="V238" s="151"/>
      <c r="W238" s="151"/>
      <c r="X238" s="151"/>
      <c r="Y238" s="151"/>
    </row>
    <row r="239" spans="1:34" s="152" customFormat="1" ht="26.25" thickBot="1" x14ac:dyDescent="0.25">
      <c r="A239" s="393"/>
      <c r="B239" s="394"/>
      <c r="C239" s="160" t="s">
        <v>3620</v>
      </c>
      <c r="D239" s="93" t="s">
        <v>3396</v>
      </c>
      <c r="E239" s="237"/>
      <c r="F239" s="237"/>
      <c r="G239" s="237"/>
      <c r="H239" s="527"/>
      <c r="I239" s="525"/>
      <c r="J239" s="520"/>
      <c r="K239" s="516">
        <f t="shared" si="3"/>
        <v>0</v>
      </c>
      <c r="L239" s="506"/>
      <c r="M239" s="151"/>
      <c r="N239" s="151"/>
      <c r="O239" s="151"/>
      <c r="P239" s="151"/>
      <c r="Q239" s="151"/>
      <c r="R239" s="151"/>
      <c r="S239" s="151"/>
      <c r="T239" s="151"/>
      <c r="U239" s="151"/>
      <c r="V239" s="151"/>
      <c r="W239" s="151"/>
      <c r="X239" s="151"/>
      <c r="Y239" s="151"/>
    </row>
    <row r="240" spans="1:34" s="152" customFormat="1" ht="26.25" thickBot="1" x14ac:dyDescent="0.25">
      <c r="A240" s="393"/>
      <c r="B240" s="394"/>
      <c r="C240" s="160" t="s">
        <v>3617</v>
      </c>
      <c r="D240" s="93" t="s">
        <v>3618</v>
      </c>
      <c r="E240" s="237"/>
      <c r="F240" s="237"/>
      <c r="G240" s="237"/>
      <c r="H240" s="527"/>
      <c r="I240" s="525"/>
      <c r="J240" s="520"/>
      <c r="K240" s="516">
        <f t="shared" si="3"/>
        <v>0</v>
      </c>
      <c r="L240" s="506"/>
      <c r="M240" s="151"/>
      <c r="N240" s="151"/>
      <c r="O240" s="151"/>
      <c r="P240" s="151"/>
      <c r="Q240" s="151"/>
      <c r="R240" s="151"/>
      <c r="S240" s="151"/>
      <c r="T240" s="151"/>
      <c r="U240" s="151"/>
      <c r="V240" s="151"/>
      <c r="W240" s="151"/>
      <c r="X240" s="151"/>
      <c r="Y240" s="151"/>
    </row>
    <row r="241" spans="1:34" s="152" customFormat="1" ht="26.25" thickBot="1" x14ac:dyDescent="0.25">
      <c r="A241" s="393"/>
      <c r="B241" s="394"/>
      <c r="C241" s="160" t="s">
        <v>3630</v>
      </c>
      <c r="D241" s="93" t="s">
        <v>3631</v>
      </c>
      <c r="E241" s="237"/>
      <c r="F241" s="237"/>
      <c r="G241" s="237"/>
      <c r="H241" s="527"/>
      <c r="I241" s="525"/>
      <c r="J241" s="520"/>
      <c r="K241" s="516">
        <f t="shared" si="3"/>
        <v>0</v>
      </c>
      <c r="L241" s="506"/>
      <c r="M241" s="151"/>
      <c r="N241" s="151"/>
      <c r="O241" s="151"/>
      <c r="P241" s="151"/>
      <c r="Q241" s="151"/>
      <c r="R241" s="151"/>
      <c r="S241" s="151"/>
      <c r="T241" s="151"/>
      <c r="U241" s="151"/>
      <c r="V241" s="151"/>
      <c r="W241" s="151"/>
      <c r="X241" s="151"/>
      <c r="Y241" s="151"/>
    </row>
    <row r="242" spans="1:34" s="152" customFormat="1" ht="26.25" thickBot="1" x14ac:dyDescent="0.25">
      <c r="A242" s="393"/>
      <c r="B242" s="394"/>
      <c r="C242" s="160" t="s">
        <v>3665</v>
      </c>
      <c r="D242" s="93" t="s">
        <v>3399</v>
      </c>
      <c r="E242" s="237"/>
      <c r="F242" s="237"/>
      <c r="G242" s="237"/>
      <c r="H242" s="527"/>
      <c r="I242" s="525"/>
      <c r="J242" s="520"/>
      <c r="K242" s="516">
        <f t="shared" si="3"/>
        <v>0</v>
      </c>
      <c r="L242" s="506"/>
      <c r="M242" s="151"/>
      <c r="N242" s="151"/>
      <c r="O242" s="151"/>
      <c r="P242" s="151"/>
      <c r="Q242" s="151"/>
      <c r="R242" s="151"/>
      <c r="S242" s="151"/>
      <c r="T242" s="151"/>
      <c r="U242" s="151"/>
      <c r="V242" s="151"/>
      <c r="W242" s="151"/>
      <c r="X242" s="151"/>
      <c r="Y242" s="151"/>
    </row>
    <row r="243" spans="1:34" s="152" customFormat="1" ht="26.25" thickBot="1" x14ac:dyDescent="0.25">
      <c r="A243" s="393"/>
      <c r="B243" s="394"/>
      <c r="C243" s="160" t="s">
        <v>3634</v>
      </c>
      <c r="D243" s="93" t="s">
        <v>3398</v>
      </c>
      <c r="E243" s="237"/>
      <c r="F243" s="237"/>
      <c r="G243" s="237"/>
      <c r="H243" s="527"/>
      <c r="I243" s="525"/>
      <c r="J243" s="520"/>
      <c r="K243" s="516">
        <f t="shared" si="3"/>
        <v>0</v>
      </c>
      <c r="L243" s="506"/>
      <c r="M243" s="151"/>
      <c r="N243" s="151"/>
      <c r="O243" s="151"/>
      <c r="P243" s="151"/>
      <c r="Q243" s="151"/>
      <c r="R243" s="151"/>
      <c r="S243" s="151"/>
      <c r="T243" s="151"/>
      <c r="U243" s="151"/>
      <c r="V243" s="151"/>
      <c r="W243" s="151"/>
      <c r="X243" s="151"/>
      <c r="Y243" s="151"/>
    </row>
    <row r="244" spans="1:34" s="152" customFormat="1" ht="26.25" thickBot="1" x14ac:dyDescent="0.25">
      <c r="A244" s="393"/>
      <c r="B244" s="394"/>
      <c r="C244" s="160" t="s">
        <v>3626</v>
      </c>
      <c r="D244" s="93" t="s">
        <v>3627</v>
      </c>
      <c r="E244" s="237"/>
      <c r="F244" s="237"/>
      <c r="G244" s="237"/>
      <c r="H244" s="527"/>
      <c r="I244" s="525"/>
      <c r="J244" s="520"/>
      <c r="K244" s="516">
        <f t="shared" si="3"/>
        <v>0</v>
      </c>
      <c r="L244" s="506"/>
      <c r="M244" s="151"/>
      <c r="N244" s="151"/>
      <c r="O244" s="151"/>
      <c r="P244" s="151"/>
      <c r="Q244" s="151"/>
      <c r="R244" s="151"/>
      <c r="S244" s="151"/>
      <c r="T244" s="151"/>
      <c r="U244" s="151"/>
      <c r="V244" s="151"/>
      <c r="W244" s="151"/>
      <c r="X244" s="151"/>
      <c r="Y244" s="151"/>
    </row>
    <row r="245" spans="1:34" s="152" customFormat="1" ht="26.25" thickBot="1" x14ac:dyDescent="0.25">
      <c r="A245" s="395"/>
      <c r="B245" s="396"/>
      <c r="C245" s="162" t="s">
        <v>3624</v>
      </c>
      <c r="D245" s="95" t="s">
        <v>3625</v>
      </c>
      <c r="E245" s="238"/>
      <c r="F245" s="238"/>
      <c r="G245" s="238"/>
      <c r="H245" s="528"/>
      <c r="I245" s="525"/>
      <c r="J245" s="521"/>
      <c r="K245" s="516">
        <f t="shared" si="3"/>
        <v>0</v>
      </c>
      <c r="L245" s="506"/>
      <c r="M245" s="151"/>
      <c r="N245" s="151"/>
      <c r="O245" s="151"/>
      <c r="P245" s="151"/>
      <c r="Q245" s="151"/>
      <c r="R245" s="151"/>
      <c r="S245" s="151"/>
      <c r="T245" s="151"/>
      <c r="U245" s="151"/>
      <c r="V245" s="151"/>
      <c r="W245" s="151"/>
      <c r="X245" s="151"/>
      <c r="Y245" s="151"/>
    </row>
    <row r="246" spans="1:34" s="152" customFormat="1" ht="61.5" thickBot="1" x14ac:dyDescent="0.25">
      <c r="A246" s="391" t="s">
        <v>3395</v>
      </c>
      <c r="B246" s="392" t="s">
        <v>3394</v>
      </c>
      <c r="C246" s="290" t="s">
        <v>3613</v>
      </c>
      <c r="D246" s="91" t="s">
        <v>3614</v>
      </c>
      <c r="E246" s="236" t="s">
        <v>382</v>
      </c>
      <c r="F246" s="236" t="s">
        <v>1611</v>
      </c>
      <c r="G246" s="236" t="s">
        <v>359</v>
      </c>
      <c r="H246" s="529">
        <v>1</v>
      </c>
      <c r="I246" s="524">
        <f>CEILING(K246,10)</f>
        <v>1760</v>
      </c>
      <c r="J246" s="523">
        <v>1720</v>
      </c>
      <c r="K246" s="516">
        <f t="shared" si="3"/>
        <v>1754.4</v>
      </c>
      <c r="L246" s="506"/>
      <c r="M246" s="151"/>
      <c r="N246" s="151"/>
      <c r="O246" s="151"/>
      <c r="P246" s="151"/>
      <c r="Q246" s="151"/>
      <c r="R246" s="151"/>
      <c r="S246" s="151"/>
      <c r="T246" s="151"/>
      <c r="U246" s="151"/>
      <c r="V246" s="151"/>
      <c r="W246" s="151"/>
      <c r="X246" s="151"/>
      <c r="Y246" s="151"/>
    </row>
    <row r="247" spans="1:34" s="152" customFormat="1" ht="26.25" thickBot="1" x14ac:dyDescent="0.25">
      <c r="A247" s="393"/>
      <c r="B247" s="394"/>
      <c r="C247" s="290" t="s">
        <v>3615</v>
      </c>
      <c r="D247" s="92" t="s">
        <v>3616</v>
      </c>
      <c r="E247" s="237"/>
      <c r="F247" s="237"/>
      <c r="G247" s="237"/>
      <c r="H247" s="527"/>
      <c r="I247" s="525"/>
      <c r="J247" s="520"/>
      <c r="K247" s="516">
        <f t="shared" si="3"/>
        <v>0</v>
      </c>
      <c r="L247" s="506"/>
      <c r="M247" s="151"/>
      <c r="N247" s="151"/>
      <c r="O247" s="151"/>
      <c r="P247" s="151"/>
      <c r="Q247" s="151"/>
      <c r="R247" s="151"/>
      <c r="S247" s="151"/>
      <c r="T247" s="151"/>
      <c r="U247" s="151"/>
      <c r="V247" s="151"/>
      <c r="W247" s="151"/>
      <c r="X247" s="151"/>
      <c r="Y247" s="151"/>
    </row>
    <row r="248" spans="1:34" s="152" customFormat="1" ht="26.25" thickBot="1" x14ac:dyDescent="0.25">
      <c r="A248" s="393"/>
      <c r="B248" s="394"/>
      <c r="C248" s="290" t="s">
        <v>3617</v>
      </c>
      <c r="D248" s="93" t="s">
        <v>3618</v>
      </c>
      <c r="E248" s="237"/>
      <c r="F248" s="237"/>
      <c r="G248" s="237"/>
      <c r="H248" s="527"/>
      <c r="I248" s="525"/>
      <c r="J248" s="520"/>
      <c r="K248" s="516">
        <f t="shared" si="3"/>
        <v>0</v>
      </c>
      <c r="L248" s="506"/>
      <c r="M248" s="151"/>
      <c r="N248" s="151"/>
      <c r="O248" s="151"/>
      <c r="P248" s="151"/>
      <c r="Q248" s="151"/>
      <c r="R248" s="151"/>
      <c r="S248" s="151"/>
      <c r="T248" s="151"/>
      <c r="U248" s="151"/>
      <c r="V248" s="151"/>
      <c r="W248" s="151"/>
      <c r="X248" s="151"/>
      <c r="Y248" s="151"/>
    </row>
    <row r="249" spans="1:34" s="152" customFormat="1" ht="26.25" thickBot="1" x14ac:dyDescent="0.25">
      <c r="A249" s="395"/>
      <c r="B249" s="396"/>
      <c r="C249" s="158" t="s">
        <v>3620</v>
      </c>
      <c r="D249" s="95" t="s">
        <v>3396</v>
      </c>
      <c r="E249" s="238"/>
      <c r="F249" s="238"/>
      <c r="G249" s="238"/>
      <c r="H249" s="528"/>
      <c r="I249" s="525"/>
      <c r="J249" s="521"/>
      <c r="K249" s="516">
        <f t="shared" si="3"/>
        <v>0</v>
      </c>
      <c r="L249" s="506"/>
      <c r="M249" s="151"/>
      <c r="N249" s="151"/>
      <c r="O249" s="151"/>
      <c r="P249" s="151"/>
      <c r="Q249" s="151"/>
      <c r="R249" s="151"/>
      <c r="S249" s="151"/>
      <c r="T249" s="151"/>
      <c r="U249" s="151"/>
      <c r="V249" s="151"/>
      <c r="W249" s="151"/>
      <c r="X249" s="151"/>
      <c r="Y249" s="151"/>
    </row>
    <row r="250" spans="1:34" s="152" customFormat="1" ht="81.75" thickBot="1" x14ac:dyDescent="0.25">
      <c r="A250" s="375" t="s">
        <v>1577</v>
      </c>
      <c r="B250" s="376" t="s">
        <v>1578</v>
      </c>
      <c r="C250" s="76" t="s">
        <v>3595</v>
      </c>
      <c r="D250" s="70" t="s">
        <v>3596</v>
      </c>
      <c r="E250" s="222" t="s">
        <v>382</v>
      </c>
      <c r="F250" s="222" t="s">
        <v>1611</v>
      </c>
      <c r="G250" s="222" t="s">
        <v>359</v>
      </c>
      <c r="H250" s="530">
        <v>4</v>
      </c>
      <c r="I250" s="524">
        <f>CEILING(K250,10)</f>
        <v>2420</v>
      </c>
      <c r="J250" s="523">
        <v>2370</v>
      </c>
      <c r="K250" s="516">
        <f t="shared" si="3"/>
        <v>2417.4</v>
      </c>
      <c r="L250" s="506"/>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row>
    <row r="251" spans="1:34" s="152" customFormat="1" ht="26.25" thickBot="1" x14ac:dyDescent="0.25">
      <c r="A251" s="377"/>
      <c r="B251" s="378"/>
      <c r="C251" s="77" t="s">
        <v>3624</v>
      </c>
      <c r="D251" s="72" t="s">
        <v>3625</v>
      </c>
      <c r="E251" s="223"/>
      <c r="F251" s="223"/>
      <c r="G251" s="223"/>
      <c r="H251" s="531"/>
      <c r="I251" s="525"/>
      <c r="J251" s="520"/>
      <c r="K251" s="516">
        <f t="shared" si="3"/>
        <v>0</v>
      </c>
      <c r="L251" s="506"/>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row>
    <row r="252" spans="1:34" s="152" customFormat="1" ht="26.25" thickBot="1" x14ac:dyDescent="0.25">
      <c r="A252" s="377"/>
      <c r="B252" s="378"/>
      <c r="C252" s="77" t="s">
        <v>3622</v>
      </c>
      <c r="D252" s="72" t="s">
        <v>3623</v>
      </c>
      <c r="E252" s="223"/>
      <c r="F252" s="223"/>
      <c r="G252" s="223"/>
      <c r="H252" s="531"/>
      <c r="I252" s="525"/>
      <c r="J252" s="520"/>
      <c r="K252" s="516">
        <f t="shared" si="3"/>
        <v>0</v>
      </c>
      <c r="L252" s="506"/>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row>
    <row r="253" spans="1:34" s="152" customFormat="1" ht="41.25" thickBot="1" x14ac:dyDescent="0.25">
      <c r="A253" s="377"/>
      <c r="B253" s="378"/>
      <c r="C253" s="77" t="s">
        <v>3634</v>
      </c>
      <c r="D253" s="72" t="s">
        <v>3635</v>
      </c>
      <c r="E253" s="223"/>
      <c r="F253" s="223"/>
      <c r="G253" s="223"/>
      <c r="H253" s="531"/>
      <c r="I253" s="525"/>
      <c r="J253" s="520"/>
      <c r="K253" s="516">
        <f t="shared" si="3"/>
        <v>0</v>
      </c>
      <c r="L253" s="506"/>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row>
    <row r="254" spans="1:34" s="152" customFormat="1" ht="26.25" thickBot="1" x14ac:dyDescent="0.25">
      <c r="A254" s="379"/>
      <c r="B254" s="380"/>
      <c r="C254" s="87" t="s">
        <v>3630</v>
      </c>
      <c r="D254" s="75" t="s">
        <v>3631</v>
      </c>
      <c r="E254" s="224"/>
      <c r="F254" s="224"/>
      <c r="G254" s="224"/>
      <c r="H254" s="532"/>
      <c r="I254" s="525"/>
      <c r="J254" s="521"/>
      <c r="K254" s="516">
        <f t="shared" si="3"/>
        <v>0</v>
      </c>
      <c r="L254" s="506"/>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row>
    <row r="255" spans="1:34" s="152" customFormat="1" ht="61.5" thickBot="1" x14ac:dyDescent="0.25">
      <c r="A255" s="391" t="s">
        <v>1690</v>
      </c>
      <c r="B255" s="392" t="s">
        <v>1691</v>
      </c>
      <c r="C255" s="290" t="s">
        <v>3642</v>
      </c>
      <c r="D255" s="91" t="s">
        <v>3643</v>
      </c>
      <c r="E255" s="236" t="s">
        <v>382</v>
      </c>
      <c r="F255" s="236" t="s">
        <v>1611</v>
      </c>
      <c r="G255" s="236" t="s">
        <v>359</v>
      </c>
      <c r="H255" s="529">
        <v>8</v>
      </c>
      <c r="I255" s="524">
        <f>CEILING(K255,10)</f>
        <v>2780</v>
      </c>
      <c r="J255" s="523">
        <v>2720</v>
      </c>
      <c r="K255" s="516">
        <f t="shared" si="3"/>
        <v>2774.4</v>
      </c>
      <c r="L255" s="506"/>
      <c r="M255" s="151"/>
      <c r="N255" s="151"/>
      <c r="O255" s="151"/>
      <c r="P255" s="151"/>
      <c r="Q255" s="151"/>
      <c r="R255" s="151"/>
      <c r="S255" s="151"/>
      <c r="T255" s="151"/>
      <c r="U255" s="151"/>
      <c r="V255" s="151"/>
      <c r="W255" s="151"/>
      <c r="X255" s="151"/>
      <c r="Y255" s="151"/>
    </row>
    <row r="256" spans="1:34" s="152" customFormat="1" ht="26.25" thickBot="1" x14ac:dyDescent="0.25">
      <c r="A256" s="395"/>
      <c r="B256" s="396"/>
      <c r="C256" s="157" t="s">
        <v>2430</v>
      </c>
      <c r="D256" s="93" t="s">
        <v>1598</v>
      </c>
      <c r="E256" s="238"/>
      <c r="F256" s="238"/>
      <c r="G256" s="238"/>
      <c r="H256" s="528"/>
      <c r="I256" s="525"/>
      <c r="J256" s="521"/>
      <c r="K256" s="516">
        <f t="shared" si="3"/>
        <v>0</v>
      </c>
      <c r="L256" s="506"/>
      <c r="M256" s="151"/>
      <c r="N256" s="151"/>
      <c r="O256" s="151"/>
      <c r="P256" s="151"/>
      <c r="Q256" s="151"/>
      <c r="R256" s="151"/>
      <c r="S256" s="151"/>
      <c r="T256" s="151"/>
      <c r="U256" s="151"/>
      <c r="V256" s="151"/>
      <c r="W256" s="151"/>
      <c r="X256" s="151"/>
      <c r="Y256" s="151"/>
    </row>
    <row r="257" spans="1:34" s="152" customFormat="1" ht="33.75" customHeight="1" thickBot="1" x14ac:dyDescent="0.25">
      <c r="A257" s="369" t="s">
        <v>1692</v>
      </c>
      <c r="B257" s="565" t="s">
        <v>1693</v>
      </c>
      <c r="C257" s="202" t="s">
        <v>1729</v>
      </c>
      <c r="D257" s="80" t="s">
        <v>1695</v>
      </c>
      <c r="E257" s="222" t="s">
        <v>382</v>
      </c>
      <c r="F257" s="222" t="s">
        <v>1611</v>
      </c>
      <c r="G257" s="222" t="s">
        <v>359</v>
      </c>
      <c r="H257" s="536">
        <v>7</v>
      </c>
      <c r="I257" s="524">
        <f>CEILING(K257,10)</f>
        <v>9770</v>
      </c>
      <c r="J257" s="523">
        <v>9570</v>
      </c>
      <c r="K257" s="516">
        <f t="shared" si="3"/>
        <v>9761.4</v>
      </c>
      <c r="L257" s="506"/>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row>
    <row r="258" spans="1:34" s="152" customFormat="1" ht="26.25" thickBot="1" x14ac:dyDescent="0.25">
      <c r="A258" s="371"/>
      <c r="B258" s="566"/>
      <c r="C258" s="96" t="s">
        <v>1728</v>
      </c>
      <c r="D258" s="81" t="s">
        <v>1958</v>
      </c>
      <c r="E258" s="223"/>
      <c r="F258" s="223"/>
      <c r="G258" s="223"/>
      <c r="H258" s="537"/>
      <c r="I258" s="525"/>
      <c r="J258" s="520"/>
      <c r="K258" s="516">
        <f t="shared" si="3"/>
        <v>0</v>
      </c>
      <c r="L258" s="506"/>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row>
    <row r="259" spans="1:34" s="152" customFormat="1" ht="26.25" thickBot="1" x14ac:dyDescent="0.25">
      <c r="A259" s="371"/>
      <c r="B259" s="566"/>
      <c r="C259" s="96" t="s">
        <v>1733</v>
      </c>
      <c r="D259" s="81" t="s">
        <v>3627</v>
      </c>
      <c r="E259" s="223"/>
      <c r="F259" s="223"/>
      <c r="G259" s="223"/>
      <c r="H259" s="537"/>
      <c r="I259" s="525"/>
      <c r="J259" s="520"/>
      <c r="K259" s="516">
        <f t="shared" si="3"/>
        <v>0</v>
      </c>
      <c r="L259" s="506"/>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row>
    <row r="260" spans="1:34" s="152" customFormat="1" ht="26.25" thickBot="1" x14ac:dyDescent="0.25">
      <c r="A260" s="371"/>
      <c r="B260" s="566"/>
      <c r="C260" s="96" t="s">
        <v>1732</v>
      </c>
      <c r="D260" s="81" t="s">
        <v>1697</v>
      </c>
      <c r="E260" s="223"/>
      <c r="F260" s="223"/>
      <c r="G260" s="223"/>
      <c r="H260" s="537"/>
      <c r="I260" s="525"/>
      <c r="J260" s="520"/>
      <c r="K260" s="516">
        <f t="shared" si="3"/>
        <v>0</v>
      </c>
      <c r="L260" s="506"/>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row>
    <row r="261" spans="1:34" s="152" customFormat="1" ht="26.25" thickBot="1" x14ac:dyDescent="0.25">
      <c r="A261" s="371"/>
      <c r="B261" s="566"/>
      <c r="C261" s="96" t="s">
        <v>1730</v>
      </c>
      <c r="D261" s="81" t="s">
        <v>1737</v>
      </c>
      <c r="E261" s="223"/>
      <c r="F261" s="223"/>
      <c r="G261" s="223"/>
      <c r="H261" s="537"/>
      <c r="I261" s="525"/>
      <c r="J261" s="520"/>
      <c r="K261" s="516">
        <f t="shared" si="3"/>
        <v>0</v>
      </c>
      <c r="L261" s="506"/>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row>
    <row r="262" spans="1:34" s="152" customFormat="1" ht="26.25" thickBot="1" x14ac:dyDescent="0.25">
      <c r="A262" s="371"/>
      <c r="B262" s="566"/>
      <c r="C262" s="96" t="s">
        <v>1725</v>
      </c>
      <c r="D262" s="81" t="s">
        <v>3399</v>
      </c>
      <c r="E262" s="223"/>
      <c r="F262" s="223"/>
      <c r="G262" s="223"/>
      <c r="H262" s="537"/>
      <c r="I262" s="525"/>
      <c r="J262" s="520"/>
      <c r="K262" s="516">
        <f t="shared" si="3"/>
        <v>0</v>
      </c>
      <c r="L262" s="506"/>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row>
    <row r="263" spans="1:34" s="152" customFormat="1" ht="26.25" thickBot="1" x14ac:dyDescent="0.25">
      <c r="A263" s="371"/>
      <c r="B263" s="566"/>
      <c r="C263" s="96" t="s">
        <v>1724</v>
      </c>
      <c r="D263" s="81" t="s">
        <v>1699</v>
      </c>
      <c r="E263" s="223"/>
      <c r="F263" s="223"/>
      <c r="G263" s="223"/>
      <c r="H263" s="537"/>
      <c r="I263" s="525"/>
      <c r="J263" s="520"/>
      <c r="K263" s="516">
        <f t="shared" si="3"/>
        <v>0</v>
      </c>
      <c r="L263" s="506"/>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row>
    <row r="264" spans="1:34" s="152" customFormat="1" ht="26.25" thickBot="1" x14ac:dyDescent="0.25">
      <c r="A264" s="371"/>
      <c r="B264" s="566"/>
      <c r="C264" s="96" t="s">
        <v>1726</v>
      </c>
      <c r="D264" s="81" t="s">
        <v>1694</v>
      </c>
      <c r="E264" s="223"/>
      <c r="F264" s="223"/>
      <c r="G264" s="223"/>
      <c r="H264" s="537"/>
      <c r="I264" s="525"/>
      <c r="J264" s="520"/>
      <c r="K264" s="516">
        <f t="shared" si="3"/>
        <v>0</v>
      </c>
      <c r="L264" s="506"/>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row>
    <row r="265" spans="1:34" s="152" customFormat="1" ht="26.25" thickBot="1" x14ac:dyDescent="0.25">
      <c r="A265" s="371"/>
      <c r="B265" s="566"/>
      <c r="C265" s="96" t="s">
        <v>1727</v>
      </c>
      <c r="D265" s="81" t="s">
        <v>3623</v>
      </c>
      <c r="E265" s="223"/>
      <c r="F265" s="223"/>
      <c r="G265" s="223"/>
      <c r="H265" s="537"/>
      <c r="I265" s="525"/>
      <c r="J265" s="520"/>
      <c r="K265" s="516">
        <f t="shared" si="3"/>
        <v>0</v>
      </c>
      <c r="L265" s="506"/>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row>
    <row r="266" spans="1:34" s="152" customFormat="1" ht="26.25" thickBot="1" x14ac:dyDescent="0.25">
      <c r="A266" s="371"/>
      <c r="B266" s="398"/>
      <c r="C266" s="96" t="s">
        <v>1731</v>
      </c>
      <c r="D266" s="81" t="s">
        <v>1696</v>
      </c>
      <c r="E266" s="223"/>
      <c r="F266" s="223"/>
      <c r="G266" s="223"/>
      <c r="H266" s="537"/>
      <c r="I266" s="525"/>
      <c r="J266" s="520"/>
      <c r="K266" s="516">
        <f t="shared" si="3"/>
        <v>0</v>
      </c>
      <c r="L266" s="506"/>
      <c r="M266" s="151"/>
      <c r="N266" s="151"/>
      <c r="O266" s="151"/>
      <c r="P266" s="151"/>
      <c r="Q266" s="151"/>
      <c r="R266" s="151"/>
      <c r="S266" s="151"/>
      <c r="T266" s="151"/>
      <c r="U266" s="151"/>
      <c r="V266" s="151"/>
      <c r="W266" s="151"/>
      <c r="X266" s="151"/>
      <c r="Y266" s="151"/>
      <c r="Z266" s="151"/>
      <c r="AA266" s="151"/>
      <c r="AB266" s="151"/>
      <c r="AC266" s="151"/>
      <c r="AD266" s="151"/>
      <c r="AE266" s="151"/>
      <c r="AF266" s="151"/>
      <c r="AG266" s="151"/>
      <c r="AH266" s="151"/>
    </row>
    <row r="267" spans="1:34" s="152" customFormat="1" ht="26.25" thickBot="1" x14ac:dyDescent="0.25">
      <c r="A267" s="371"/>
      <c r="B267" s="398"/>
      <c r="C267" s="97" t="s">
        <v>1959</v>
      </c>
      <c r="D267" s="83" t="s">
        <v>1960</v>
      </c>
      <c r="E267" s="223"/>
      <c r="F267" s="223"/>
      <c r="G267" s="223"/>
      <c r="H267" s="537"/>
      <c r="I267" s="525"/>
      <c r="J267" s="520"/>
      <c r="K267" s="516">
        <f t="shared" si="3"/>
        <v>0</v>
      </c>
      <c r="L267" s="506"/>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row>
    <row r="268" spans="1:34" s="152" customFormat="1" ht="26.25" thickBot="1" x14ac:dyDescent="0.25">
      <c r="A268" s="373"/>
      <c r="B268" s="399"/>
      <c r="C268" s="203" t="s">
        <v>1961</v>
      </c>
      <c r="D268" s="85" t="s">
        <v>1962</v>
      </c>
      <c r="E268" s="224"/>
      <c r="F268" s="224"/>
      <c r="G268" s="224"/>
      <c r="H268" s="538"/>
      <c r="I268" s="525"/>
      <c r="J268" s="521"/>
      <c r="K268" s="516">
        <f t="shared" si="3"/>
        <v>0</v>
      </c>
      <c r="L268" s="506"/>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row>
    <row r="269" spans="1:34" s="152" customFormat="1" ht="41.25" thickBot="1" x14ac:dyDescent="0.25">
      <c r="A269" s="375" t="s">
        <v>1698</v>
      </c>
      <c r="B269" s="376" t="s">
        <v>2360</v>
      </c>
      <c r="C269" s="89" t="s">
        <v>397</v>
      </c>
      <c r="D269" s="90" t="s">
        <v>398</v>
      </c>
      <c r="E269" s="234" t="s">
        <v>387</v>
      </c>
      <c r="F269" s="222" t="s">
        <v>388</v>
      </c>
      <c r="G269" s="222" t="s">
        <v>359</v>
      </c>
      <c r="H269" s="530">
        <v>8</v>
      </c>
      <c r="I269" s="524">
        <f>CEILING(K269,10)</f>
        <v>3040</v>
      </c>
      <c r="J269" s="523">
        <v>2980</v>
      </c>
      <c r="K269" s="516">
        <f t="shared" si="3"/>
        <v>3039.6</v>
      </c>
      <c r="L269" s="506"/>
      <c r="M269" s="151"/>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row>
    <row r="270" spans="1:34" s="152" customFormat="1" ht="26.25" thickBot="1" x14ac:dyDescent="0.25">
      <c r="A270" s="377"/>
      <c r="B270" s="378"/>
      <c r="C270" s="77" t="s">
        <v>2367</v>
      </c>
      <c r="D270" s="72" t="s">
        <v>2368</v>
      </c>
      <c r="E270" s="228" t="s">
        <v>382</v>
      </c>
      <c r="F270" s="223"/>
      <c r="G270" s="223"/>
      <c r="H270" s="531"/>
      <c r="I270" s="525"/>
      <c r="J270" s="520"/>
      <c r="K270" s="516">
        <f t="shared" si="3"/>
        <v>0</v>
      </c>
      <c r="L270" s="506"/>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row>
    <row r="271" spans="1:34" s="152" customFormat="1" ht="26.25" thickBot="1" x14ac:dyDescent="0.25">
      <c r="A271" s="379"/>
      <c r="B271" s="380"/>
      <c r="C271" s="87" t="s">
        <v>2369</v>
      </c>
      <c r="D271" s="75" t="s">
        <v>82</v>
      </c>
      <c r="E271" s="224"/>
      <c r="F271" s="224"/>
      <c r="G271" s="224"/>
      <c r="H271" s="532"/>
      <c r="I271" s="525"/>
      <c r="J271" s="521"/>
      <c r="K271" s="516">
        <f t="shared" si="3"/>
        <v>0</v>
      </c>
      <c r="L271" s="506"/>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row>
    <row r="272" spans="1:34" s="152" customFormat="1" ht="32.25" customHeight="1" thickBot="1" x14ac:dyDescent="0.25">
      <c r="A272" s="369" t="s">
        <v>1571</v>
      </c>
      <c r="B272" s="565" t="s">
        <v>3377</v>
      </c>
      <c r="C272" s="76" t="s">
        <v>3652</v>
      </c>
      <c r="D272" s="70" t="s">
        <v>3653</v>
      </c>
      <c r="E272" s="222" t="s">
        <v>382</v>
      </c>
      <c r="F272" s="222" t="s">
        <v>1611</v>
      </c>
      <c r="G272" s="222" t="s">
        <v>359</v>
      </c>
      <c r="H272" s="536">
        <v>4</v>
      </c>
      <c r="I272" s="524">
        <f>CEILING(K272,10)</f>
        <v>3490</v>
      </c>
      <c r="J272" s="523">
        <v>3420</v>
      </c>
      <c r="K272" s="516">
        <f t="shared" si="3"/>
        <v>3488.4</v>
      </c>
      <c r="L272" s="506"/>
      <c r="M272" s="151"/>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row>
    <row r="273" spans="1:34" s="152" customFormat="1" ht="26.25" thickBot="1" x14ac:dyDescent="0.25">
      <c r="A273" s="371"/>
      <c r="B273" s="566"/>
      <c r="C273" s="77" t="s">
        <v>2331</v>
      </c>
      <c r="D273" s="72" t="s">
        <v>2332</v>
      </c>
      <c r="E273" s="223"/>
      <c r="F273" s="223"/>
      <c r="G273" s="223"/>
      <c r="H273" s="537"/>
      <c r="I273" s="525"/>
      <c r="J273" s="520"/>
      <c r="K273" s="516">
        <f t="shared" si="3"/>
        <v>0</v>
      </c>
      <c r="L273" s="506"/>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row>
    <row r="274" spans="1:34" s="152" customFormat="1" ht="26.25" thickBot="1" x14ac:dyDescent="0.25">
      <c r="A274" s="371"/>
      <c r="B274" s="566"/>
      <c r="C274" s="77" t="s">
        <v>2333</v>
      </c>
      <c r="D274" s="72" t="s">
        <v>2334</v>
      </c>
      <c r="E274" s="223"/>
      <c r="F274" s="223"/>
      <c r="G274" s="223"/>
      <c r="H274" s="537"/>
      <c r="I274" s="525"/>
      <c r="J274" s="520"/>
      <c r="K274" s="516">
        <f t="shared" si="3"/>
        <v>0</v>
      </c>
      <c r="L274" s="506"/>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row>
    <row r="275" spans="1:34" s="152" customFormat="1" ht="26.25" thickBot="1" x14ac:dyDescent="0.25">
      <c r="A275" s="371"/>
      <c r="B275" s="566"/>
      <c r="C275" s="77" t="s">
        <v>2345</v>
      </c>
      <c r="D275" s="72" t="s">
        <v>2346</v>
      </c>
      <c r="E275" s="223"/>
      <c r="F275" s="223"/>
      <c r="G275" s="223"/>
      <c r="H275" s="537"/>
      <c r="I275" s="525"/>
      <c r="J275" s="520"/>
      <c r="K275" s="516">
        <f t="shared" si="3"/>
        <v>0</v>
      </c>
      <c r="L275" s="506"/>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row>
    <row r="276" spans="1:34" s="152" customFormat="1" ht="26.25" thickBot="1" x14ac:dyDescent="0.25">
      <c r="A276" s="371"/>
      <c r="B276" s="566"/>
      <c r="C276" s="77" t="s">
        <v>2335</v>
      </c>
      <c r="D276" s="72" t="s">
        <v>2336</v>
      </c>
      <c r="E276" s="223"/>
      <c r="F276" s="223"/>
      <c r="G276" s="223"/>
      <c r="H276" s="537"/>
      <c r="I276" s="525"/>
      <c r="J276" s="520"/>
      <c r="K276" s="516">
        <f t="shared" si="3"/>
        <v>0</v>
      </c>
      <c r="L276" s="506"/>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row>
    <row r="277" spans="1:34" s="152" customFormat="1" ht="26.25" thickBot="1" x14ac:dyDescent="0.25">
      <c r="A277" s="373"/>
      <c r="B277" s="399"/>
      <c r="C277" s="87" t="s">
        <v>3648</v>
      </c>
      <c r="D277" s="75" t="s">
        <v>3649</v>
      </c>
      <c r="E277" s="224"/>
      <c r="F277" s="224"/>
      <c r="G277" s="224"/>
      <c r="H277" s="538"/>
      <c r="I277" s="525"/>
      <c r="J277" s="521"/>
      <c r="K277" s="516">
        <f t="shared" si="3"/>
        <v>0</v>
      </c>
      <c r="L277" s="506"/>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row>
    <row r="278" spans="1:34" s="152" customFormat="1" ht="23.25" customHeight="1" thickBot="1" x14ac:dyDescent="0.25">
      <c r="A278" s="375" t="s">
        <v>1572</v>
      </c>
      <c r="B278" s="567" t="s">
        <v>3376</v>
      </c>
      <c r="C278" s="76" t="s">
        <v>3652</v>
      </c>
      <c r="D278" s="70" t="s">
        <v>3653</v>
      </c>
      <c r="E278" s="222" t="s">
        <v>382</v>
      </c>
      <c r="F278" s="222" t="s">
        <v>1611</v>
      </c>
      <c r="G278" s="222" t="s">
        <v>359</v>
      </c>
      <c r="H278" s="530">
        <v>4</v>
      </c>
      <c r="I278" s="524">
        <f>CEILING(K278,10)</f>
        <v>4660</v>
      </c>
      <c r="J278" s="523">
        <v>4560</v>
      </c>
      <c r="K278" s="516">
        <f t="shared" si="3"/>
        <v>4651.2</v>
      </c>
      <c r="L278" s="506"/>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row>
    <row r="279" spans="1:34" s="152" customFormat="1" ht="26.25" thickBot="1" x14ac:dyDescent="0.25">
      <c r="A279" s="377"/>
      <c r="B279" s="568"/>
      <c r="C279" s="77" t="s">
        <v>2331</v>
      </c>
      <c r="D279" s="72" t="s">
        <v>2332</v>
      </c>
      <c r="E279" s="223"/>
      <c r="F279" s="223"/>
      <c r="G279" s="223"/>
      <c r="H279" s="531"/>
      <c r="I279" s="525"/>
      <c r="J279" s="520"/>
      <c r="K279" s="516">
        <f t="shared" ref="K279:K342" si="4">J279+(J279*2/100)</f>
        <v>0</v>
      </c>
      <c r="L279" s="506"/>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row>
    <row r="280" spans="1:34" s="152" customFormat="1" ht="26.25" thickBot="1" x14ac:dyDescent="0.25">
      <c r="A280" s="377"/>
      <c r="B280" s="568"/>
      <c r="C280" s="77" t="s">
        <v>2333</v>
      </c>
      <c r="D280" s="72" t="s">
        <v>2334</v>
      </c>
      <c r="E280" s="223"/>
      <c r="F280" s="223"/>
      <c r="G280" s="223"/>
      <c r="H280" s="531"/>
      <c r="I280" s="525"/>
      <c r="J280" s="520"/>
      <c r="K280" s="516">
        <f t="shared" si="4"/>
        <v>0</v>
      </c>
      <c r="L280" s="506"/>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row>
    <row r="281" spans="1:34" s="152" customFormat="1" ht="26.25" thickBot="1" x14ac:dyDescent="0.25">
      <c r="A281" s="377"/>
      <c r="B281" s="568"/>
      <c r="C281" s="77" t="s">
        <v>2339</v>
      </c>
      <c r="D281" s="72" t="s">
        <v>2340</v>
      </c>
      <c r="E281" s="223"/>
      <c r="F281" s="223"/>
      <c r="G281" s="223"/>
      <c r="H281" s="531"/>
      <c r="I281" s="525"/>
      <c r="J281" s="520"/>
      <c r="K281" s="516">
        <f t="shared" si="4"/>
        <v>0</v>
      </c>
      <c r="L281" s="506"/>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row>
    <row r="282" spans="1:34" s="152" customFormat="1" ht="26.25" thickBot="1" x14ac:dyDescent="0.25">
      <c r="A282" s="377"/>
      <c r="B282" s="568"/>
      <c r="C282" s="77" t="s">
        <v>2343</v>
      </c>
      <c r="D282" s="72" t="s">
        <v>2344</v>
      </c>
      <c r="E282" s="223"/>
      <c r="F282" s="223"/>
      <c r="G282" s="223"/>
      <c r="H282" s="531"/>
      <c r="I282" s="525"/>
      <c r="J282" s="520"/>
      <c r="K282" s="516">
        <f t="shared" si="4"/>
        <v>0</v>
      </c>
      <c r="L282" s="506"/>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row>
    <row r="283" spans="1:34" s="152" customFormat="1" ht="26.25" thickBot="1" x14ac:dyDescent="0.25">
      <c r="A283" s="377"/>
      <c r="B283" s="378"/>
      <c r="C283" s="77" t="s">
        <v>2335</v>
      </c>
      <c r="D283" s="72" t="s">
        <v>2336</v>
      </c>
      <c r="E283" s="223"/>
      <c r="F283" s="223"/>
      <c r="G283" s="223"/>
      <c r="H283" s="531"/>
      <c r="I283" s="525"/>
      <c r="J283" s="520"/>
      <c r="K283" s="516">
        <f t="shared" si="4"/>
        <v>0</v>
      </c>
      <c r="L283" s="506"/>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row>
    <row r="284" spans="1:34" s="152" customFormat="1" ht="26.25" thickBot="1" x14ac:dyDescent="0.25">
      <c r="A284" s="379"/>
      <c r="B284" s="380"/>
      <c r="C284" s="87" t="s">
        <v>2347</v>
      </c>
      <c r="D284" s="75" t="s">
        <v>2348</v>
      </c>
      <c r="E284" s="224"/>
      <c r="F284" s="224"/>
      <c r="G284" s="224"/>
      <c r="H284" s="532"/>
      <c r="I284" s="525"/>
      <c r="J284" s="521"/>
      <c r="K284" s="516">
        <f t="shared" si="4"/>
        <v>0</v>
      </c>
      <c r="L284" s="506"/>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row>
    <row r="285" spans="1:34" s="152" customFormat="1" ht="41.25" thickBot="1" x14ac:dyDescent="0.25">
      <c r="A285" s="369" t="s">
        <v>1700</v>
      </c>
      <c r="B285" s="397" t="s">
        <v>1709</v>
      </c>
      <c r="C285" s="98" t="s">
        <v>1713</v>
      </c>
      <c r="D285" s="70" t="s">
        <v>1701</v>
      </c>
      <c r="E285" s="222" t="s">
        <v>1602</v>
      </c>
      <c r="F285" s="222" t="s">
        <v>1851</v>
      </c>
      <c r="G285" s="222" t="s">
        <v>359</v>
      </c>
      <c r="H285" s="536">
        <v>10</v>
      </c>
      <c r="I285" s="524">
        <f>CEILING(K285,10)</f>
        <v>11530</v>
      </c>
      <c r="J285" s="523">
        <v>11300</v>
      </c>
      <c r="K285" s="516">
        <f t="shared" si="4"/>
        <v>11526</v>
      </c>
      <c r="L285" s="506"/>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row>
    <row r="286" spans="1:34" s="152" customFormat="1" ht="26.25" thickBot="1" x14ac:dyDescent="0.25">
      <c r="A286" s="371"/>
      <c r="B286" s="398"/>
      <c r="C286" s="99" t="s">
        <v>1714</v>
      </c>
      <c r="D286" s="72" t="s">
        <v>1702</v>
      </c>
      <c r="E286" s="223"/>
      <c r="F286" s="223"/>
      <c r="G286" s="223"/>
      <c r="H286" s="537"/>
      <c r="I286" s="525"/>
      <c r="J286" s="520"/>
      <c r="K286" s="516">
        <f t="shared" si="4"/>
        <v>0</v>
      </c>
      <c r="L286" s="506"/>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row>
    <row r="287" spans="1:34" s="152" customFormat="1" ht="26.25" thickBot="1" x14ac:dyDescent="0.25">
      <c r="A287" s="371"/>
      <c r="B287" s="398"/>
      <c r="C287" s="99" t="s">
        <v>1715</v>
      </c>
      <c r="D287" s="72" t="s">
        <v>1703</v>
      </c>
      <c r="E287" s="223"/>
      <c r="F287" s="223"/>
      <c r="G287" s="223"/>
      <c r="H287" s="537"/>
      <c r="I287" s="525"/>
      <c r="J287" s="520"/>
      <c r="K287" s="516">
        <f t="shared" si="4"/>
        <v>0</v>
      </c>
      <c r="L287" s="506"/>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row>
    <row r="288" spans="1:34" s="152" customFormat="1" ht="26.25" thickBot="1" x14ac:dyDescent="0.25">
      <c r="A288" s="371"/>
      <c r="B288" s="398"/>
      <c r="C288" s="99" t="s">
        <v>1716</v>
      </c>
      <c r="D288" s="72" t="s">
        <v>1704</v>
      </c>
      <c r="E288" s="223"/>
      <c r="F288" s="223"/>
      <c r="G288" s="223"/>
      <c r="H288" s="537"/>
      <c r="I288" s="525"/>
      <c r="J288" s="520"/>
      <c r="K288" s="516">
        <f t="shared" si="4"/>
        <v>0</v>
      </c>
      <c r="L288" s="506"/>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row>
    <row r="289" spans="1:34" s="152" customFormat="1" ht="26.25" thickBot="1" x14ac:dyDescent="0.25">
      <c r="A289" s="371"/>
      <c r="B289" s="398"/>
      <c r="C289" s="99" t="s">
        <v>1717</v>
      </c>
      <c r="D289" s="72" t="s">
        <v>1705</v>
      </c>
      <c r="E289" s="223"/>
      <c r="F289" s="223"/>
      <c r="G289" s="223"/>
      <c r="H289" s="537"/>
      <c r="I289" s="525"/>
      <c r="J289" s="520"/>
      <c r="K289" s="516">
        <f t="shared" si="4"/>
        <v>0</v>
      </c>
      <c r="L289" s="506"/>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row>
    <row r="290" spans="1:34" s="152" customFormat="1" ht="26.25" thickBot="1" x14ac:dyDescent="0.25">
      <c r="A290" s="371"/>
      <c r="B290" s="398"/>
      <c r="C290" s="99" t="s">
        <v>1718</v>
      </c>
      <c r="D290" s="72" t="s">
        <v>1706</v>
      </c>
      <c r="E290" s="223"/>
      <c r="F290" s="223"/>
      <c r="G290" s="223"/>
      <c r="H290" s="537"/>
      <c r="I290" s="525"/>
      <c r="J290" s="520"/>
      <c r="K290" s="516">
        <f t="shared" si="4"/>
        <v>0</v>
      </c>
      <c r="L290" s="506"/>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row>
    <row r="291" spans="1:34" s="152" customFormat="1" ht="26.25" thickBot="1" x14ac:dyDescent="0.25">
      <c r="A291" s="371"/>
      <c r="B291" s="398"/>
      <c r="C291" s="99" t="s">
        <v>1719</v>
      </c>
      <c r="D291" s="72" t="s">
        <v>1707</v>
      </c>
      <c r="E291" s="223"/>
      <c r="F291" s="223"/>
      <c r="G291" s="223"/>
      <c r="H291" s="537"/>
      <c r="I291" s="525"/>
      <c r="J291" s="520"/>
      <c r="K291" s="516">
        <f t="shared" si="4"/>
        <v>0</v>
      </c>
      <c r="L291" s="506"/>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row>
    <row r="292" spans="1:34" s="152" customFormat="1" ht="26.25" thickBot="1" x14ac:dyDescent="0.25">
      <c r="A292" s="371"/>
      <c r="B292" s="398"/>
      <c r="C292" s="99" t="s">
        <v>1720</v>
      </c>
      <c r="D292" s="72" t="s">
        <v>1708</v>
      </c>
      <c r="E292" s="223"/>
      <c r="F292" s="223"/>
      <c r="G292" s="223"/>
      <c r="H292" s="537"/>
      <c r="I292" s="525"/>
      <c r="J292" s="520"/>
      <c r="K292" s="516">
        <f t="shared" si="4"/>
        <v>0</v>
      </c>
      <c r="L292" s="506"/>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row>
    <row r="293" spans="1:34" s="152" customFormat="1" ht="26.25" thickBot="1" x14ac:dyDescent="0.25">
      <c r="A293" s="373"/>
      <c r="B293" s="399"/>
      <c r="C293" s="99" t="s">
        <v>1721</v>
      </c>
      <c r="D293" s="72" t="s">
        <v>528</v>
      </c>
      <c r="E293" s="224"/>
      <c r="F293" s="224"/>
      <c r="G293" s="224"/>
      <c r="H293" s="538"/>
      <c r="I293" s="525"/>
      <c r="J293" s="521"/>
      <c r="K293" s="516">
        <f t="shared" si="4"/>
        <v>0</v>
      </c>
      <c r="L293" s="506"/>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row>
    <row r="294" spans="1:34" s="152" customFormat="1" ht="41.25" thickBot="1" x14ac:dyDescent="0.25">
      <c r="A294" s="375" t="s">
        <v>1573</v>
      </c>
      <c r="B294" s="376" t="s">
        <v>1574</v>
      </c>
      <c r="C294" s="76" t="s">
        <v>901</v>
      </c>
      <c r="D294" s="70" t="s">
        <v>902</v>
      </c>
      <c r="E294" s="222" t="s">
        <v>382</v>
      </c>
      <c r="F294" s="222" t="s">
        <v>1611</v>
      </c>
      <c r="G294" s="222" t="s">
        <v>359</v>
      </c>
      <c r="H294" s="530">
        <v>4</v>
      </c>
      <c r="I294" s="524">
        <f>CEILING(K294,10)</f>
        <v>1910</v>
      </c>
      <c r="J294" s="523">
        <v>1870</v>
      </c>
      <c r="K294" s="516">
        <f t="shared" si="4"/>
        <v>1907.4</v>
      </c>
      <c r="L294" s="506"/>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row>
    <row r="295" spans="1:34" s="152" customFormat="1" ht="26.25" thickBot="1" x14ac:dyDescent="0.25">
      <c r="A295" s="377"/>
      <c r="B295" s="378"/>
      <c r="C295" s="77" t="s">
        <v>851</v>
      </c>
      <c r="D295" s="72" t="s">
        <v>852</v>
      </c>
      <c r="E295" s="223"/>
      <c r="F295" s="223"/>
      <c r="G295" s="227"/>
      <c r="H295" s="531"/>
      <c r="I295" s="525"/>
      <c r="J295" s="520"/>
      <c r="K295" s="516">
        <f t="shared" si="4"/>
        <v>0</v>
      </c>
      <c r="L295" s="506"/>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row>
    <row r="296" spans="1:34" s="152" customFormat="1" ht="26.25" thickBot="1" x14ac:dyDescent="0.25">
      <c r="A296" s="377"/>
      <c r="B296" s="378"/>
      <c r="C296" s="77" t="s">
        <v>829</v>
      </c>
      <c r="D296" s="72" t="s">
        <v>830</v>
      </c>
      <c r="E296" s="223"/>
      <c r="F296" s="223"/>
      <c r="G296" s="235" t="s">
        <v>364</v>
      </c>
      <c r="H296" s="531"/>
      <c r="I296" s="525"/>
      <c r="J296" s="520"/>
      <c r="K296" s="516">
        <f t="shared" si="4"/>
        <v>0</v>
      </c>
      <c r="L296" s="506"/>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row>
    <row r="297" spans="1:34" s="152" customFormat="1" ht="26.25" thickBot="1" x14ac:dyDescent="0.25">
      <c r="A297" s="379"/>
      <c r="B297" s="380"/>
      <c r="C297" s="78" t="s">
        <v>840</v>
      </c>
      <c r="D297" s="79" t="s">
        <v>841</v>
      </c>
      <c r="E297" s="224"/>
      <c r="F297" s="224"/>
      <c r="G297" s="233" t="s">
        <v>359</v>
      </c>
      <c r="H297" s="532"/>
      <c r="I297" s="525"/>
      <c r="J297" s="521"/>
      <c r="K297" s="516">
        <f t="shared" si="4"/>
        <v>0</v>
      </c>
      <c r="L297" s="506"/>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row>
    <row r="298" spans="1:34" s="152" customFormat="1" ht="41.25" thickBot="1" x14ac:dyDescent="0.25">
      <c r="A298" s="375" t="s">
        <v>3462</v>
      </c>
      <c r="B298" s="376" t="s">
        <v>3520</v>
      </c>
      <c r="C298" s="76" t="s">
        <v>897</v>
      </c>
      <c r="D298" s="70" t="s">
        <v>898</v>
      </c>
      <c r="E298" s="222" t="s">
        <v>382</v>
      </c>
      <c r="F298" s="222" t="s">
        <v>3001</v>
      </c>
      <c r="G298" s="234" t="s">
        <v>364</v>
      </c>
      <c r="H298" s="530">
        <v>4</v>
      </c>
      <c r="I298" s="524">
        <f>CEILING(K298,10)</f>
        <v>4310</v>
      </c>
      <c r="J298" s="523">
        <v>4220</v>
      </c>
      <c r="K298" s="516">
        <f t="shared" si="4"/>
        <v>4304.3999999999996</v>
      </c>
      <c r="L298" s="506"/>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row>
    <row r="299" spans="1:34" s="152" customFormat="1" ht="26.25" thickBot="1" x14ac:dyDescent="0.25">
      <c r="A299" s="377"/>
      <c r="B299" s="378"/>
      <c r="C299" s="77" t="s">
        <v>901</v>
      </c>
      <c r="D299" s="72" t="s">
        <v>902</v>
      </c>
      <c r="E299" s="223"/>
      <c r="F299" s="223"/>
      <c r="G299" s="228" t="s">
        <v>359</v>
      </c>
      <c r="H299" s="531"/>
      <c r="I299" s="525"/>
      <c r="J299" s="520"/>
      <c r="K299" s="516">
        <f t="shared" si="4"/>
        <v>0</v>
      </c>
      <c r="L299" s="506"/>
      <c r="M299" s="151"/>
      <c r="N299" s="151"/>
      <c r="O299" s="151"/>
      <c r="P299" s="151"/>
      <c r="Q299" s="151"/>
      <c r="R299" s="151"/>
      <c r="S299" s="151"/>
      <c r="T299" s="151"/>
      <c r="U299" s="151"/>
      <c r="V299" s="151"/>
      <c r="W299" s="151"/>
      <c r="X299" s="151"/>
      <c r="Y299" s="151"/>
      <c r="Z299" s="151"/>
      <c r="AA299" s="151"/>
      <c r="AB299" s="151"/>
      <c r="AC299" s="151"/>
      <c r="AD299" s="151"/>
      <c r="AE299" s="151"/>
      <c r="AF299" s="151"/>
      <c r="AG299" s="151"/>
      <c r="AH299" s="151"/>
    </row>
    <row r="300" spans="1:34" s="152" customFormat="1" ht="26.25" thickBot="1" x14ac:dyDescent="0.25">
      <c r="A300" s="377"/>
      <c r="B300" s="378"/>
      <c r="C300" s="77" t="s">
        <v>849</v>
      </c>
      <c r="D300" s="72" t="s">
        <v>850</v>
      </c>
      <c r="E300" s="223"/>
      <c r="F300" s="223"/>
      <c r="G300" s="223"/>
      <c r="H300" s="531"/>
      <c r="I300" s="525"/>
      <c r="J300" s="520"/>
      <c r="K300" s="516">
        <f t="shared" si="4"/>
        <v>0</v>
      </c>
      <c r="L300" s="506"/>
      <c r="M300" s="151"/>
      <c r="N300" s="151"/>
      <c r="O300" s="151"/>
      <c r="P300" s="151"/>
      <c r="Q300" s="151"/>
      <c r="R300" s="151"/>
      <c r="S300" s="151"/>
      <c r="T300" s="151"/>
      <c r="U300" s="151"/>
      <c r="V300" s="151"/>
      <c r="W300" s="151"/>
      <c r="X300" s="151"/>
      <c r="Y300" s="151"/>
      <c r="Z300" s="151"/>
      <c r="AA300" s="151"/>
      <c r="AB300" s="151"/>
      <c r="AC300" s="151"/>
      <c r="AD300" s="151"/>
      <c r="AE300" s="151"/>
      <c r="AF300" s="151"/>
      <c r="AG300" s="151"/>
      <c r="AH300" s="151"/>
    </row>
    <row r="301" spans="1:34" s="152" customFormat="1" ht="26.25" thickBot="1" x14ac:dyDescent="0.25">
      <c r="A301" s="377"/>
      <c r="B301" s="378"/>
      <c r="C301" s="77" t="s">
        <v>851</v>
      </c>
      <c r="D301" s="72" t="s">
        <v>852</v>
      </c>
      <c r="E301" s="223"/>
      <c r="F301" s="223"/>
      <c r="G301" s="227"/>
      <c r="H301" s="531"/>
      <c r="I301" s="525"/>
      <c r="J301" s="520"/>
      <c r="K301" s="516">
        <f t="shared" si="4"/>
        <v>0</v>
      </c>
      <c r="L301" s="506"/>
      <c r="M301" s="151"/>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row>
    <row r="302" spans="1:34" s="152" customFormat="1" ht="26.25" thickBot="1" x14ac:dyDescent="0.25">
      <c r="A302" s="377"/>
      <c r="B302" s="378"/>
      <c r="C302" s="77" t="s">
        <v>837</v>
      </c>
      <c r="D302" s="72" t="s">
        <v>107</v>
      </c>
      <c r="E302" s="223"/>
      <c r="F302" s="223"/>
      <c r="G302" s="235" t="s">
        <v>364</v>
      </c>
      <c r="H302" s="531"/>
      <c r="I302" s="525"/>
      <c r="J302" s="520"/>
      <c r="K302" s="516">
        <f t="shared" si="4"/>
        <v>0</v>
      </c>
      <c r="L302" s="506"/>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row>
    <row r="303" spans="1:34" s="152" customFormat="1" ht="26.25" thickBot="1" x14ac:dyDescent="0.25">
      <c r="A303" s="377"/>
      <c r="B303" s="378"/>
      <c r="C303" s="77" t="s">
        <v>840</v>
      </c>
      <c r="D303" s="72" t="s">
        <v>108</v>
      </c>
      <c r="E303" s="223"/>
      <c r="F303" s="223"/>
      <c r="G303" s="235" t="s">
        <v>359</v>
      </c>
      <c r="H303" s="531"/>
      <c r="I303" s="525"/>
      <c r="J303" s="520"/>
      <c r="K303" s="516">
        <f t="shared" si="4"/>
        <v>0</v>
      </c>
      <c r="L303" s="506"/>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row>
    <row r="304" spans="1:34" s="152" customFormat="1" ht="26.25" thickBot="1" x14ac:dyDescent="0.25">
      <c r="A304" s="377"/>
      <c r="B304" s="378"/>
      <c r="C304" s="78" t="s">
        <v>818</v>
      </c>
      <c r="D304" s="79" t="s">
        <v>97</v>
      </c>
      <c r="E304" s="223"/>
      <c r="F304" s="223"/>
      <c r="G304" s="228" t="s">
        <v>364</v>
      </c>
      <c r="H304" s="531"/>
      <c r="I304" s="525"/>
      <c r="J304" s="520"/>
      <c r="K304" s="516">
        <f t="shared" si="4"/>
        <v>0</v>
      </c>
      <c r="L304" s="506"/>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row>
    <row r="305" spans="1:34" s="152" customFormat="1" ht="26.25" thickBot="1" x14ac:dyDescent="0.25">
      <c r="A305" s="379"/>
      <c r="B305" s="380"/>
      <c r="C305" s="78" t="s">
        <v>821</v>
      </c>
      <c r="D305" s="79" t="s">
        <v>99</v>
      </c>
      <c r="E305" s="224"/>
      <c r="F305" s="224"/>
      <c r="G305" s="224"/>
      <c r="H305" s="532"/>
      <c r="I305" s="525"/>
      <c r="J305" s="521"/>
      <c r="K305" s="516">
        <f t="shared" si="4"/>
        <v>0</v>
      </c>
      <c r="L305" s="506"/>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row>
    <row r="306" spans="1:34" s="152" customFormat="1" ht="41.25" thickBot="1" x14ac:dyDescent="0.25">
      <c r="A306" s="400" t="s">
        <v>263</v>
      </c>
      <c r="B306" s="376" t="s">
        <v>262</v>
      </c>
      <c r="C306" s="100" t="s">
        <v>897</v>
      </c>
      <c r="D306" s="70" t="s">
        <v>898</v>
      </c>
      <c r="E306" s="222" t="s">
        <v>382</v>
      </c>
      <c r="F306" s="240" t="s">
        <v>3000</v>
      </c>
      <c r="G306" s="222" t="s">
        <v>364</v>
      </c>
      <c r="H306" s="530">
        <v>4</v>
      </c>
      <c r="I306" s="524">
        <f>CEILING(K306,10)</f>
        <v>6170</v>
      </c>
      <c r="J306" s="523">
        <v>6040</v>
      </c>
      <c r="K306" s="516">
        <f t="shared" si="4"/>
        <v>6160.8</v>
      </c>
      <c r="L306" s="506"/>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row>
    <row r="307" spans="1:34" s="152" customFormat="1" ht="41.25" thickBot="1" x14ac:dyDescent="0.25">
      <c r="A307" s="401"/>
      <c r="B307" s="378"/>
      <c r="C307" s="101" t="s">
        <v>903</v>
      </c>
      <c r="D307" s="72" t="s">
        <v>904</v>
      </c>
      <c r="E307" s="223"/>
      <c r="F307" s="239"/>
      <c r="G307" s="227"/>
      <c r="H307" s="531"/>
      <c r="I307" s="525"/>
      <c r="J307" s="520"/>
      <c r="K307" s="516">
        <f t="shared" si="4"/>
        <v>0</v>
      </c>
      <c r="L307" s="506"/>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row>
    <row r="308" spans="1:34" s="152" customFormat="1" ht="26.25" thickBot="1" x14ac:dyDescent="0.25">
      <c r="A308" s="401"/>
      <c r="B308" s="378"/>
      <c r="C308" s="101" t="s">
        <v>849</v>
      </c>
      <c r="D308" s="72" t="s">
        <v>850</v>
      </c>
      <c r="E308" s="223"/>
      <c r="F308" s="239"/>
      <c r="G308" s="241" t="s">
        <v>359</v>
      </c>
      <c r="H308" s="531"/>
      <c r="I308" s="525"/>
      <c r="J308" s="520"/>
      <c r="K308" s="516">
        <f t="shared" si="4"/>
        <v>0</v>
      </c>
      <c r="L308" s="506"/>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row>
    <row r="309" spans="1:34" s="152" customFormat="1" ht="26.25" thickBot="1" x14ac:dyDescent="0.25">
      <c r="A309" s="401"/>
      <c r="B309" s="378"/>
      <c r="C309" s="101" t="s">
        <v>853</v>
      </c>
      <c r="D309" s="72" t="s">
        <v>854</v>
      </c>
      <c r="E309" s="223"/>
      <c r="F309" s="239"/>
      <c r="G309" s="228" t="s">
        <v>364</v>
      </c>
      <c r="H309" s="531"/>
      <c r="I309" s="525"/>
      <c r="J309" s="520"/>
      <c r="K309" s="516">
        <f t="shared" si="4"/>
        <v>0</v>
      </c>
      <c r="L309" s="506"/>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row>
    <row r="310" spans="1:34" s="152" customFormat="1" ht="26.25" thickBot="1" x14ac:dyDescent="0.25">
      <c r="A310" s="401"/>
      <c r="B310" s="378"/>
      <c r="C310" s="101" t="s">
        <v>837</v>
      </c>
      <c r="D310" s="72" t="s">
        <v>107</v>
      </c>
      <c r="E310" s="223"/>
      <c r="F310" s="239"/>
      <c r="G310" s="223"/>
      <c r="H310" s="531"/>
      <c r="I310" s="525"/>
      <c r="J310" s="520"/>
      <c r="K310" s="516">
        <f t="shared" si="4"/>
        <v>0</v>
      </c>
      <c r="L310" s="506"/>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row>
    <row r="311" spans="1:34" s="152" customFormat="1" ht="41.25" thickBot="1" x14ac:dyDescent="0.25">
      <c r="A311" s="401"/>
      <c r="B311" s="378"/>
      <c r="C311" s="101" t="s">
        <v>842</v>
      </c>
      <c r="D311" s="72" t="s">
        <v>2821</v>
      </c>
      <c r="E311" s="223"/>
      <c r="F311" s="239"/>
      <c r="G311" s="223"/>
      <c r="H311" s="531"/>
      <c r="I311" s="525"/>
      <c r="J311" s="520"/>
      <c r="K311" s="516">
        <f t="shared" si="4"/>
        <v>0</v>
      </c>
      <c r="L311" s="506"/>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row>
    <row r="312" spans="1:34" s="152" customFormat="1" ht="26.25" thickBot="1" x14ac:dyDescent="0.25">
      <c r="A312" s="401"/>
      <c r="B312" s="378"/>
      <c r="C312" s="101" t="s">
        <v>818</v>
      </c>
      <c r="D312" s="72" t="s">
        <v>97</v>
      </c>
      <c r="E312" s="223"/>
      <c r="F312" s="239"/>
      <c r="G312" s="223"/>
      <c r="H312" s="531"/>
      <c r="I312" s="525"/>
      <c r="J312" s="520"/>
      <c r="K312" s="516">
        <f t="shared" si="4"/>
        <v>0</v>
      </c>
      <c r="L312" s="506"/>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row>
    <row r="313" spans="1:34" s="152" customFormat="1" ht="41.25" thickBot="1" x14ac:dyDescent="0.25">
      <c r="A313" s="402"/>
      <c r="B313" s="380"/>
      <c r="C313" s="102" t="s">
        <v>823</v>
      </c>
      <c r="D313" s="75" t="s">
        <v>100</v>
      </c>
      <c r="E313" s="224"/>
      <c r="F313" s="242"/>
      <c r="G313" s="224"/>
      <c r="H313" s="532"/>
      <c r="I313" s="525"/>
      <c r="J313" s="521"/>
      <c r="K313" s="516">
        <f t="shared" si="4"/>
        <v>0</v>
      </c>
      <c r="L313" s="506"/>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row>
    <row r="314" spans="1:34" s="152" customFormat="1" ht="41.25" thickBot="1" x14ac:dyDescent="0.25">
      <c r="A314" s="369" t="s">
        <v>1575</v>
      </c>
      <c r="B314" s="397" t="s">
        <v>1576</v>
      </c>
      <c r="C314" s="103" t="s">
        <v>897</v>
      </c>
      <c r="D314" s="90" t="s">
        <v>898</v>
      </c>
      <c r="E314" s="222" t="s">
        <v>382</v>
      </c>
      <c r="F314" s="222" t="s">
        <v>1611</v>
      </c>
      <c r="G314" s="243" t="s">
        <v>364</v>
      </c>
      <c r="H314" s="536">
        <v>6</v>
      </c>
      <c r="I314" s="524">
        <f>CEILING(K314,10)</f>
        <v>4900</v>
      </c>
      <c r="J314" s="523">
        <v>4800</v>
      </c>
      <c r="K314" s="516">
        <f t="shared" si="4"/>
        <v>4896</v>
      </c>
      <c r="L314" s="506"/>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row>
    <row r="315" spans="1:34" s="152" customFormat="1" ht="26.25" thickBot="1" x14ac:dyDescent="0.25">
      <c r="A315" s="371"/>
      <c r="B315" s="398"/>
      <c r="C315" s="71" t="s">
        <v>901</v>
      </c>
      <c r="D315" s="72" t="s">
        <v>902</v>
      </c>
      <c r="E315" s="223"/>
      <c r="F315" s="223"/>
      <c r="G315" s="235" t="s">
        <v>359</v>
      </c>
      <c r="H315" s="537"/>
      <c r="I315" s="525"/>
      <c r="J315" s="520"/>
      <c r="K315" s="516">
        <f t="shared" si="4"/>
        <v>0</v>
      </c>
      <c r="L315" s="506"/>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row>
    <row r="316" spans="1:34" s="152" customFormat="1" ht="26.25" thickBot="1" x14ac:dyDescent="0.25">
      <c r="A316" s="371"/>
      <c r="B316" s="398"/>
      <c r="C316" s="71" t="s">
        <v>849</v>
      </c>
      <c r="D316" s="72" t="s">
        <v>850</v>
      </c>
      <c r="E316" s="223"/>
      <c r="F316" s="223"/>
      <c r="G316" s="235" t="s">
        <v>364</v>
      </c>
      <c r="H316" s="537"/>
      <c r="I316" s="525"/>
      <c r="J316" s="520"/>
      <c r="K316" s="516">
        <f t="shared" si="4"/>
        <v>0</v>
      </c>
      <c r="L316" s="506"/>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row>
    <row r="317" spans="1:34" s="152" customFormat="1" ht="26.25" thickBot="1" x14ac:dyDescent="0.25">
      <c r="A317" s="371"/>
      <c r="B317" s="398"/>
      <c r="C317" s="71" t="s">
        <v>851</v>
      </c>
      <c r="D317" s="72" t="s">
        <v>852</v>
      </c>
      <c r="E317" s="223"/>
      <c r="F317" s="223"/>
      <c r="G317" s="235" t="s">
        <v>359</v>
      </c>
      <c r="H317" s="537"/>
      <c r="I317" s="525"/>
      <c r="J317" s="520"/>
      <c r="K317" s="516">
        <f t="shared" si="4"/>
        <v>0</v>
      </c>
      <c r="L317" s="506"/>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row>
    <row r="318" spans="1:34" s="152" customFormat="1" ht="26.25" thickBot="1" x14ac:dyDescent="0.25">
      <c r="A318" s="371"/>
      <c r="B318" s="398"/>
      <c r="C318" s="71" t="s">
        <v>837</v>
      </c>
      <c r="D318" s="72" t="s">
        <v>838</v>
      </c>
      <c r="E318" s="223"/>
      <c r="F318" s="223"/>
      <c r="G318" s="235" t="s">
        <v>364</v>
      </c>
      <c r="H318" s="537"/>
      <c r="I318" s="525"/>
      <c r="J318" s="520"/>
      <c r="K318" s="516">
        <f t="shared" si="4"/>
        <v>0</v>
      </c>
      <c r="L318" s="506"/>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row>
    <row r="319" spans="1:34" s="152" customFormat="1" ht="26.25" thickBot="1" x14ac:dyDescent="0.25">
      <c r="A319" s="371"/>
      <c r="B319" s="398"/>
      <c r="C319" s="71" t="s">
        <v>840</v>
      </c>
      <c r="D319" s="72" t="s">
        <v>841</v>
      </c>
      <c r="E319" s="223"/>
      <c r="F319" s="223"/>
      <c r="G319" s="235" t="s">
        <v>359</v>
      </c>
      <c r="H319" s="537"/>
      <c r="I319" s="525"/>
      <c r="J319" s="520"/>
      <c r="K319" s="516">
        <f t="shared" si="4"/>
        <v>0</v>
      </c>
      <c r="L319" s="506"/>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row>
    <row r="320" spans="1:34" s="152" customFormat="1" ht="26.25" thickBot="1" x14ac:dyDescent="0.25">
      <c r="A320" s="371"/>
      <c r="B320" s="398"/>
      <c r="C320" s="71" t="s">
        <v>818</v>
      </c>
      <c r="D320" s="72" t="s">
        <v>819</v>
      </c>
      <c r="E320" s="223"/>
      <c r="F320" s="223"/>
      <c r="G320" s="228" t="s">
        <v>364</v>
      </c>
      <c r="H320" s="537"/>
      <c r="I320" s="525"/>
      <c r="J320" s="520"/>
      <c r="K320" s="516">
        <f t="shared" si="4"/>
        <v>0</v>
      </c>
      <c r="L320" s="506"/>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row>
    <row r="321" spans="1:34" s="152" customFormat="1" ht="26.25" thickBot="1" x14ac:dyDescent="0.25">
      <c r="A321" s="371"/>
      <c r="B321" s="398"/>
      <c r="C321" s="71" t="s">
        <v>821</v>
      </c>
      <c r="D321" s="72" t="s">
        <v>822</v>
      </c>
      <c r="E321" s="223"/>
      <c r="F321" s="223"/>
      <c r="G321" s="223"/>
      <c r="H321" s="537"/>
      <c r="I321" s="525"/>
      <c r="J321" s="520"/>
      <c r="K321" s="516">
        <f t="shared" si="4"/>
        <v>0</v>
      </c>
      <c r="L321" s="506"/>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row>
    <row r="322" spans="1:34" s="152" customFormat="1" ht="26.25" thickBot="1" x14ac:dyDescent="0.25">
      <c r="A322" s="371"/>
      <c r="B322" s="398"/>
      <c r="C322" s="71" t="s">
        <v>871</v>
      </c>
      <c r="D322" s="72" t="s">
        <v>872</v>
      </c>
      <c r="E322" s="223"/>
      <c r="F322" s="223"/>
      <c r="G322" s="223"/>
      <c r="H322" s="537"/>
      <c r="I322" s="525"/>
      <c r="J322" s="520"/>
      <c r="K322" s="516">
        <f t="shared" si="4"/>
        <v>0</v>
      </c>
      <c r="L322" s="506"/>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row>
    <row r="323" spans="1:34" s="152" customFormat="1" ht="26.25" thickBot="1" x14ac:dyDescent="0.25">
      <c r="A323" s="373"/>
      <c r="B323" s="399"/>
      <c r="C323" s="71" t="s">
        <v>873</v>
      </c>
      <c r="D323" s="72" t="s">
        <v>874</v>
      </c>
      <c r="E323" s="224"/>
      <c r="F323" s="224"/>
      <c r="G323" s="224"/>
      <c r="H323" s="538"/>
      <c r="I323" s="525"/>
      <c r="J323" s="521"/>
      <c r="K323" s="516">
        <f t="shared" si="4"/>
        <v>0</v>
      </c>
      <c r="L323" s="506"/>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row>
    <row r="324" spans="1:34" s="152" customFormat="1" ht="33" customHeight="1" thickBot="1" x14ac:dyDescent="0.25">
      <c r="A324" s="403" t="s">
        <v>1579</v>
      </c>
      <c r="B324" s="574" t="s">
        <v>2876</v>
      </c>
      <c r="C324" s="104" t="s">
        <v>815</v>
      </c>
      <c r="D324" s="105" t="s">
        <v>816</v>
      </c>
      <c r="E324" s="222" t="s">
        <v>382</v>
      </c>
      <c r="F324" s="222" t="s">
        <v>1611</v>
      </c>
      <c r="G324" s="234" t="s">
        <v>369</v>
      </c>
      <c r="H324" s="529">
        <v>3</v>
      </c>
      <c r="I324" s="524">
        <f>CEILING(K324,10)</f>
        <v>6960</v>
      </c>
      <c r="J324" s="523">
        <v>6820</v>
      </c>
      <c r="K324" s="516">
        <f t="shared" si="4"/>
        <v>6956.4</v>
      </c>
      <c r="L324" s="506"/>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row>
    <row r="325" spans="1:34" s="152" customFormat="1" ht="26.25" thickBot="1" x14ac:dyDescent="0.25">
      <c r="A325" s="404"/>
      <c r="B325" s="575"/>
      <c r="C325" s="106" t="s">
        <v>812</v>
      </c>
      <c r="D325" s="107" t="s">
        <v>550</v>
      </c>
      <c r="E325" s="223"/>
      <c r="F325" s="223"/>
      <c r="G325" s="235" t="s">
        <v>364</v>
      </c>
      <c r="H325" s="527"/>
      <c r="I325" s="525"/>
      <c r="J325" s="520"/>
      <c r="K325" s="516">
        <f t="shared" si="4"/>
        <v>0</v>
      </c>
      <c r="L325" s="506"/>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row>
    <row r="326" spans="1:34" s="152" customFormat="1" ht="26.25" thickBot="1" x14ac:dyDescent="0.25">
      <c r="A326" s="404"/>
      <c r="B326" s="575"/>
      <c r="C326" s="106" t="s">
        <v>785</v>
      </c>
      <c r="D326" s="107" t="s">
        <v>786</v>
      </c>
      <c r="E326" s="223"/>
      <c r="F326" s="223"/>
      <c r="G326" s="235" t="s">
        <v>369</v>
      </c>
      <c r="H326" s="527"/>
      <c r="I326" s="525"/>
      <c r="J326" s="520"/>
      <c r="K326" s="516">
        <f t="shared" si="4"/>
        <v>0</v>
      </c>
      <c r="L326" s="506"/>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row>
    <row r="327" spans="1:34" s="152" customFormat="1" ht="26.25" thickBot="1" x14ac:dyDescent="0.25">
      <c r="A327" s="404"/>
      <c r="B327" s="575"/>
      <c r="C327" s="106" t="s">
        <v>789</v>
      </c>
      <c r="D327" s="107" t="s">
        <v>790</v>
      </c>
      <c r="E327" s="223"/>
      <c r="F327" s="223"/>
      <c r="G327" s="235" t="s">
        <v>364</v>
      </c>
      <c r="H327" s="527"/>
      <c r="I327" s="525"/>
      <c r="J327" s="520"/>
      <c r="K327" s="516">
        <f t="shared" si="4"/>
        <v>0</v>
      </c>
      <c r="L327" s="506"/>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row>
    <row r="328" spans="1:34" s="152" customFormat="1" ht="26.25" thickBot="1" x14ac:dyDescent="0.25">
      <c r="A328" s="404"/>
      <c r="B328" s="394"/>
      <c r="C328" s="106" t="s">
        <v>548</v>
      </c>
      <c r="D328" s="107" t="s">
        <v>549</v>
      </c>
      <c r="E328" s="223"/>
      <c r="F328" s="223"/>
      <c r="G328" s="235" t="s">
        <v>369</v>
      </c>
      <c r="H328" s="527"/>
      <c r="I328" s="525"/>
      <c r="J328" s="520"/>
      <c r="K328" s="516">
        <f t="shared" si="4"/>
        <v>0</v>
      </c>
      <c r="L328" s="506"/>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row>
    <row r="329" spans="1:34" s="152" customFormat="1" ht="26.25" thickBot="1" x14ac:dyDescent="0.25">
      <c r="A329" s="404"/>
      <c r="B329" s="394"/>
      <c r="C329" s="106" t="s">
        <v>871</v>
      </c>
      <c r="D329" s="107" t="s">
        <v>872</v>
      </c>
      <c r="E329" s="223"/>
      <c r="F329" s="223"/>
      <c r="G329" s="228" t="s">
        <v>364</v>
      </c>
      <c r="H329" s="527"/>
      <c r="I329" s="525"/>
      <c r="J329" s="520"/>
      <c r="K329" s="516">
        <f t="shared" si="4"/>
        <v>0</v>
      </c>
      <c r="L329" s="506"/>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row>
    <row r="330" spans="1:34" s="152" customFormat="1" ht="26.25" thickBot="1" x14ac:dyDescent="0.25">
      <c r="A330" s="404"/>
      <c r="B330" s="394"/>
      <c r="C330" s="106" t="s">
        <v>873</v>
      </c>
      <c r="D330" s="107" t="s">
        <v>874</v>
      </c>
      <c r="E330" s="223"/>
      <c r="F330" s="223"/>
      <c r="G330" s="223"/>
      <c r="H330" s="527"/>
      <c r="I330" s="525"/>
      <c r="J330" s="520"/>
      <c r="K330" s="516">
        <f t="shared" si="4"/>
        <v>0</v>
      </c>
      <c r="L330" s="506"/>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row>
    <row r="331" spans="1:34" s="152" customFormat="1" ht="26.25" thickBot="1" x14ac:dyDescent="0.25">
      <c r="A331" s="404"/>
      <c r="B331" s="394"/>
      <c r="C331" s="106" t="s">
        <v>881</v>
      </c>
      <c r="D331" s="107" t="s">
        <v>882</v>
      </c>
      <c r="E331" s="223"/>
      <c r="F331" s="223"/>
      <c r="G331" s="223"/>
      <c r="H331" s="527"/>
      <c r="I331" s="525"/>
      <c r="J331" s="520"/>
      <c r="K331" s="516">
        <f t="shared" si="4"/>
        <v>0</v>
      </c>
      <c r="L331" s="506"/>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row>
    <row r="332" spans="1:34" s="152" customFormat="1" ht="26.25" thickBot="1" x14ac:dyDescent="0.25">
      <c r="A332" s="404"/>
      <c r="B332" s="394"/>
      <c r="C332" s="106" t="s">
        <v>883</v>
      </c>
      <c r="D332" s="107" t="s">
        <v>884</v>
      </c>
      <c r="E332" s="223"/>
      <c r="F332" s="223"/>
      <c r="G332" s="223"/>
      <c r="H332" s="527"/>
      <c r="I332" s="525"/>
      <c r="J332" s="520"/>
      <c r="K332" s="516">
        <f t="shared" si="4"/>
        <v>0</v>
      </c>
      <c r="L332" s="506"/>
      <c r="M332" s="151"/>
      <c r="N332" s="151"/>
      <c r="O332" s="151"/>
      <c r="P332" s="151"/>
      <c r="Q332" s="151"/>
      <c r="R332" s="151"/>
      <c r="S332" s="151"/>
      <c r="T332" s="151"/>
      <c r="U332" s="151"/>
      <c r="V332" s="151"/>
      <c r="W332" s="151"/>
      <c r="X332" s="151"/>
      <c r="Y332" s="151"/>
      <c r="Z332" s="151"/>
      <c r="AA332" s="151"/>
      <c r="AB332" s="151"/>
      <c r="AC332" s="151"/>
      <c r="AD332" s="151"/>
      <c r="AE332" s="151"/>
      <c r="AF332" s="151"/>
      <c r="AG332" s="151"/>
      <c r="AH332" s="151"/>
    </row>
    <row r="333" spans="1:34" s="152" customFormat="1" ht="26.25" thickBot="1" x14ac:dyDescent="0.25">
      <c r="A333" s="404"/>
      <c r="B333" s="394"/>
      <c r="C333" s="106" t="s">
        <v>891</v>
      </c>
      <c r="D333" s="107" t="s">
        <v>892</v>
      </c>
      <c r="E333" s="223"/>
      <c r="F333" s="223"/>
      <c r="G333" s="223"/>
      <c r="H333" s="527"/>
      <c r="I333" s="525"/>
      <c r="J333" s="520"/>
      <c r="K333" s="516">
        <f t="shared" si="4"/>
        <v>0</v>
      </c>
      <c r="L333" s="506"/>
      <c r="M333" s="151"/>
      <c r="N333" s="151"/>
      <c r="O333" s="151"/>
      <c r="P333" s="151"/>
      <c r="Q333" s="151"/>
      <c r="R333" s="151"/>
      <c r="S333" s="151"/>
      <c r="T333" s="151"/>
      <c r="U333" s="151"/>
      <c r="V333" s="151"/>
      <c r="W333" s="151"/>
      <c r="X333" s="151"/>
      <c r="Y333" s="151"/>
      <c r="Z333" s="151"/>
      <c r="AA333" s="151"/>
      <c r="AB333" s="151"/>
      <c r="AC333" s="151"/>
      <c r="AD333" s="151"/>
      <c r="AE333" s="151"/>
      <c r="AF333" s="151"/>
      <c r="AG333" s="151"/>
      <c r="AH333" s="151"/>
    </row>
    <row r="334" spans="1:34" s="152" customFormat="1" ht="26.25" thickBot="1" x14ac:dyDescent="0.25">
      <c r="A334" s="404"/>
      <c r="B334" s="394"/>
      <c r="C334" s="106" t="s">
        <v>893</v>
      </c>
      <c r="D334" s="107" t="s">
        <v>894</v>
      </c>
      <c r="E334" s="223"/>
      <c r="F334" s="223"/>
      <c r="G334" s="223"/>
      <c r="H334" s="527"/>
      <c r="I334" s="525"/>
      <c r="J334" s="520"/>
      <c r="K334" s="516">
        <f t="shared" si="4"/>
        <v>0</v>
      </c>
      <c r="L334" s="506"/>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row>
    <row r="335" spans="1:34" s="152" customFormat="1" ht="26.25" thickBot="1" x14ac:dyDescent="0.25">
      <c r="A335" s="404"/>
      <c r="B335" s="394"/>
      <c r="C335" s="106" t="s">
        <v>821</v>
      </c>
      <c r="D335" s="107" t="s">
        <v>822</v>
      </c>
      <c r="E335" s="223"/>
      <c r="F335" s="223"/>
      <c r="G335" s="223"/>
      <c r="H335" s="527"/>
      <c r="I335" s="525"/>
      <c r="J335" s="520"/>
      <c r="K335" s="516">
        <f t="shared" si="4"/>
        <v>0</v>
      </c>
      <c r="L335" s="506"/>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row>
    <row r="336" spans="1:34" s="152" customFormat="1" ht="26.25" thickBot="1" x14ac:dyDescent="0.25">
      <c r="A336" s="405"/>
      <c r="B336" s="396"/>
      <c r="C336" s="108" t="s">
        <v>895</v>
      </c>
      <c r="D336" s="109" t="s">
        <v>896</v>
      </c>
      <c r="E336" s="224"/>
      <c r="F336" s="224"/>
      <c r="G336" s="224"/>
      <c r="H336" s="528"/>
      <c r="I336" s="525"/>
      <c r="J336" s="521"/>
      <c r="K336" s="516">
        <f t="shared" si="4"/>
        <v>0</v>
      </c>
      <c r="L336" s="506"/>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row>
    <row r="337" spans="1:34" s="152" customFormat="1" ht="41.25" customHeight="1" thickBot="1" x14ac:dyDescent="0.25">
      <c r="A337" s="375" t="s">
        <v>1580</v>
      </c>
      <c r="B337" s="567" t="s">
        <v>1581</v>
      </c>
      <c r="C337" s="76" t="s">
        <v>362</v>
      </c>
      <c r="D337" s="70" t="s">
        <v>363</v>
      </c>
      <c r="E337" s="234" t="s">
        <v>358</v>
      </c>
      <c r="F337" s="222" t="s">
        <v>1621</v>
      </c>
      <c r="G337" s="234" t="s">
        <v>361</v>
      </c>
      <c r="H337" s="530">
        <v>4</v>
      </c>
      <c r="I337" s="524">
        <f>CEILING(K337,10)</f>
        <v>6530</v>
      </c>
      <c r="J337" s="523">
        <v>6400</v>
      </c>
      <c r="K337" s="516">
        <f t="shared" si="4"/>
        <v>6528</v>
      </c>
      <c r="L337" s="506"/>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row>
    <row r="338" spans="1:34" s="152" customFormat="1" ht="26.25" thickBot="1" x14ac:dyDescent="0.25">
      <c r="A338" s="377"/>
      <c r="B338" s="568"/>
      <c r="C338" s="77" t="s">
        <v>867</v>
      </c>
      <c r="D338" s="72" t="s">
        <v>868</v>
      </c>
      <c r="E338" s="228" t="s">
        <v>382</v>
      </c>
      <c r="F338" s="223"/>
      <c r="G338" s="235" t="s">
        <v>359</v>
      </c>
      <c r="H338" s="531"/>
      <c r="I338" s="525"/>
      <c r="J338" s="520"/>
      <c r="K338" s="516">
        <f t="shared" si="4"/>
        <v>0</v>
      </c>
      <c r="L338" s="506"/>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row>
    <row r="339" spans="1:34" s="152" customFormat="1" ht="26.25" thickBot="1" x14ac:dyDescent="0.25">
      <c r="A339" s="377"/>
      <c r="B339" s="568"/>
      <c r="C339" s="77" t="s">
        <v>930</v>
      </c>
      <c r="D339" s="72" t="s">
        <v>931</v>
      </c>
      <c r="E339" s="223"/>
      <c r="F339" s="223"/>
      <c r="G339" s="228" t="s">
        <v>364</v>
      </c>
      <c r="H339" s="531"/>
      <c r="I339" s="525"/>
      <c r="J339" s="520"/>
      <c r="K339" s="516">
        <f t="shared" si="4"/>
        <v>0</v>
      </c>
      <c r="L339" s="506"/>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row>
    <row r="340" spans="1:34" s="152" customFormat="1" ht="26.25" thickBot="1" x14ac:dyDescent="0.25">
      <c r="A340" s="377"/>
      <c r="B340" s="568"/>
      <c r="C340" s="77" t="s">
        <v>906</v>
      </c>
      <c r="D340" s="72" t="s">
        <v>324</v>
      </c>
      <c r="E340" s="223"/>
      <c r="F340" s="223"/>
      <c r="G340" s="223"/>
      <c r="H340" s="531"/>
      <c r="I340" s="525"/>
      <c r="J340" s="520"/>
      <c r="K340" s="516">
        <f t="shared" si="4"/>
        <v>0</v>
      </c>
      <c r="L340" s="506"/>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row>
    <row r="341" spans="1:34" s="152" customFormat="1" ht="26.25" thickBot="1" x14ac:dyDescent="0.25">
      <c r="A341" s="377"/>
      <c r="B341" s="568"/>
      <c r="C341" s="77" t="s">
        <v>909</v>
      </c>
      <c r="D341" s="72" t="s">
        <v>910</v>
      </c>
      <c r="E341" s="223"/>
      <c r="F341" s="223"/>
      <c r="G341" s="223"/>
      <c r="H341" s="531"/>
      <c r="I341" s="525"/>
      <c r="J341" s="520"/>
      <c r="K341" s="516">
        <f t="shared" si="4"/>
        <v>0</v>
      </c>
      <c r="L341" s="506"/>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row>
    <row r="342" spans="1:34" s="152" customFormat="1" ht="26.25" thickBot="1" x14ac:dyDescent="0.25">
      <c r="A342" s="377"/>
      <c r="B342" s="568"/>
      <c r="C342" s="77" t="s">
        <v>911</v>
      </c>
      <c r="D342" s="72" t="s">
        <v>912</v>
      </c>
      <c r="E342" s="223"/>
      <c r="F342" s="223"/>
      <c r="G342" s="223"/>
      <c r="H342" s="531"/>
      <c r="I342" s="525"/>
      <c r="J342" s="520"/>
      <c r="K342" s="516">
        <f t="shared" si="4"/>
        <v>0</v>
      </c>
      <c r="L342" s="506"/>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row>
    <row r="343" spans="1:34" s="152" customFormat="1" ht="26.25" thickBot="1" x14ac:dyDescent="0.25">
      <c r="A343" s="377"/>
      <c r="B343" s="378"/>
      <c r="C343" s="77" t="s">
        <v>907</v>
      </c>
      <c r="D343" s="72" t="s">
        <v>908</v>
      </c>
      <c r="E343" s="223"/>
      <c r="F343" s="223"/>
      <c r="G343" s="227"/>
      <c r="H343" s="531"/>
      <c r="I343" s="525"/>
      <c r="J343" s="520"/>
      <c r="K343" s="516">
        <f t="shared" ref="K343:K406" si="5">J343+(J343*2/100)</f>
        <v>0</v>
      </c>
      <c r="L343" s="506"/>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row>
    <row r="344" spans="1:34" s="152" customFormat="1" ht="26.25" thickBot="1" x14ac:dyDescent="0.25">
      <c r="A344" s="377"/>
      <c r="B344" s="378"/>
      <c r="C344" s="77" t="s">
        <v>901</v>
      </c>
      <c r="D344" s="72" t="s">
        <v>902</v>
      </c>
      <c r="E344" s="223"/>
      <c r="F344" s="223"/>
      <c r="G344" s="235" t="s">
        <v>359</v>
      </c>
      <c r="H344" s="531"/>
      <c r="I344" s="525"/>
      <c r="J344" s="520"/>
      <c r="K344" s="516">
        <f t="shared" si="5"/>
        <v>0</v>
      </c>
      <c r="L344" s="506"/>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row>
    <row r="345" spans="1:34" s="152" customFormat="1" ht="41.25" thickBot="1" x14ac:dyDescent="0.25">
      <c r="A345" s="377"/>
      <c r="B345" s="378"/>
      <c r="C345" s="78" t="s">
        <v>921</v>
      </c>
      <c r="D345" s="79" t="s">
        <v>922</v>
      </c>
      <c r="E345" s="223"/>
      <c r="F345" s="223"/>
      <c r="G345" s="233" t="s">
        <v>364</v>
      </c>
      <c r="H345" s="531"/>
      <c r="I345" s="525"/>
      <c r="J345" s="520"/>
      <c r="K345" s="516">
        <f t="shared" si="5"/>
        <v>0</v>
      </c>
      <c r="L345" s="506"/>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c r="AH345" s="151"/>
    </row>
    <row r="346" spans="1:34" s="152" customFormat="1" ht="26.25" thickBot="1" x14ac:dyDescent="0.25">
      <c r="A346" s="379"/>
      <c r="B346" s="380"/>
      <c r="C346" s="87" t="s">
        <v>773</v>
      </c>
      <c r="D346" s="75" t="s">
        <v>1617</v>
      </c>
      <c r="E346" s="224"/>
      <c r="F346" s="224"/>
      <c r="G346" s="233" t="s">
        <v>359</v>
      </c>
      <c r="H346" s="532"/>
      <c r="I346" s="525"/>
      <c r="J346" s="521"/>
      <c r="K346" s="516">
        <f t="shared" si="5"/>
        <v>0</v>
      </c>
      <c r="L346" s="506"/>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row>
    <row r="347" spans="1:34" s="152" customFormat="1" ht="81.75" thickBot="1" x14ac:dyDescent="0.25">
      <c r="A347" s="375" t="s">
        <v>1710</v>
      </c>
      <c r="B347" s="376" t="s">
        <v>1711</v>
      </c>
      <c r="C347" s="89" t="s">
        <v>2771</v>
      </c>
      <c r="D347" s="90" t="s">
        <v>3368</v>
      </c>
      <c r="E347" s="243" t="s">
        <v>2752</v>
      </c>
      <c r="F347" s="222" t="s">
        <v>1712</v>
      </c>
      <c r="G347" s="222" t="s">
        <v>369</v>
      </c>
      <c r="H347" s="530">
        <v>5</v>
      </c>
      <c r="I347" s="524">
        <f>CEILING(K347,10)</f>
        <v>3460</v>
      </c>
      <c r="J347" s="539">
        <v>3390</v>
      </c>
      <c r="K347" s="516">
        <f t="shared" si="5"/>
        <v>3457.8</v>
      </c>
      <c r="L347" s="506"/>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row>
    <row r="348" spans="1:34" s="152" customFormat="1" ht="26.25" thickBot="1" x14ac:dyDescent="0.25">
      <c r="A348" s="379"/>
      <c r="B348" s="380"/>
      <c r="C348" s="87" t="s">
        <v>815</v>
      </c>
      <c r="D348" s="75" t="s">
        <v>816</v>
      </c>
      <c r="E348" s="242" t="s">
        <v>382</v>
      </c>
      <c r="F348" s="224"/>
      <c r="G348" s="224"/>
      <c r="H348" s="532"/>
      <c r="I348" s="526"/>
      <c r="J348" s="521"/>
      <c r="K348" s="516">
        <f t="shared" si="5"/>
        <v>0</v>
      </c>
      <c r="L348" s="506"/>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row>
    <row r="349" spans="1:34" s="152" customFormat="1" ht="26.25" thickBot="1" x14ac:dyDescent="0.25">
      <c r="A349" s="289"/>
      <c r="B349" s="207"/>
      <c r="C349" s="207"/>
      <c r="D349" s="333" t="s">
        <v>1765</v>
      </c>
      <c r="E349" s="480"/>
      <c r="F349" s="480"/>
      <c r="G349" s="480"/>
      <c r="H349" s="481"/>
      <c r="I349" s="543"/>
      <c r="J349" s="496"/>
      <c r="K349" s="516">
        <f t="shared" si="5"/>
        <v>0</v>
      </c>
      <c r="L349" s="506"/>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row>
    <row r="350" spans="1:34" s="152" customFormat="1" ht="36" customHeight="1" thickBot="1" x14ac:dyDescent="0.25">
      <c r="A350" s="406" t="s">
        <v>2095</v>
      </c>
      <c r="B350" s="569" t="s">
        <v>2094</v>
      </c>
      <c r="C350" s="110" t="s">
        <v>356</v>
      </c>
      <c r="D350" s="111" t="s">
        <v>357</v>
      </c>
      <c r="E350" s="572" t="s">
        <v>2098</v>
      </c>
      <c r="F350" s="244" t="s">
        <v>3003</v>
      </c>
      <c r="G350" s="244" t="s">
        <v>361</v>
      </c>
      <c r="H350" s="540">
        <v>4</v>
      </c>
      <c r="I350" s="524">
        <f>CEILING(K350,10)</f>
        <v>4160</v>
      </c>
      <c r="J350" s="523">
        <v>4070</v>
      </c>
      <c r="K350" s="516">
        <f t="shared" si="5"/>
        <v>4151.3999999999996</v>
      </c>
      <c r="L350" s="506"/>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row>
    <row r="351" spans="1:34" s="152" customFormat="1" ht="26.25" thickBot="1" x14ac:dyDescent="0.25">
      <c r="A351" s="408"/>
      <c r="B351" s="570"/>
      <c r="C351" s="112" t="s">
        <v>362</v>
      </c>
      <c r="D351" s="113" t="s">
        <v>363</v>
      </c>
      <c r="E351" s="573"/>
      <c r="F351" s="245"/>
      <c r="G351" s="245"/>
      <c r="H351" s="541"/>
      <c r="I351" s="525"/>
      <c r="J351" s="520"/>
      <c r="K351" s="516">
        <f t="shared" si="5"/>
        <v>0</v>
      </c>
      <c r="L351" s="506"/>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c r="AH351" s="151"/>
    </row>
    <row r="352" spans="1:34" s="152" customFormat="1" ht="26.25" thickBot="1" x14ac:dyDescent="0.25">
      <c r="A352" s="408"/>
      <c r="B352" s="570"/>
      <c r="C352" s="112" t="s">
        <v>389</v>
      </c>
      <c r="D352" s="113" t="s">
        <v>390</v>
      </c>
      <c r="E352" s="573"/>
      <c r="F352" s="245"/>
      <c r="G352" s="245"/>
      <c r="H352" s="541"/>
      <c r="I352" s="525"/>
      <c r="J352" s="520"/>
      <c r="K352" s="516">
        <f t="shared" si="5"/>
        <v>0</v>
      </c>
      <c r="L352" s="506"/>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row>
    <row r="353" spans="1:34" s="152" customFormat="1" ht="26.25" thickBot="1" x14ac:dyDescent="0.25">
      <c r="A353" s="408"/>
      <c r="B353" s="570"/>
      <c r="C353" s="112" t="s">
        <v>385</v>
      </c>
      <c r="D353" s="113" t="s">
        <v>386</v>
      </c>
      <c r="E353" s="573"/>
      <c r="F353" s="245"/>
      <c r="G353" s="245"/>
      <c r="H353" s="541"/>
      <c r="I353" s="525"/>
      <c r="J353" s="520"/>
      <c r="K353" s="516">
        <f t="shared" si="5"/>
        <v>0</v>
      </c>
      <c r="L353" s="506"/>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row>
    <row r="354" spans="1:34" s="152" customFormat="1" ht="26.25" thickBot="1" x14ac:dyDescent="0.25">
      <c r="A354" s="408"/>
      <c r="B354" s="570"/>
      <c r="C354" s="112" t="s">
        <v>395</v>
      </c>
      <c r="D354" s="113" t="s">
        <v>396</v>
      </c>
      <c r="E354" s="573"/>
      <c r="F354" s="245"/>
      <c r="G354" s="245"/>
      <c r="H354" s="541"/>
      <c r="I354" s="525"/>
      <c r="J354" s="520"/>
      <c r="K354" s="516">
        <f t="shared" si="5"/>
        <v>0</v>
      </c>
      <c r="L354" s="506"/>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c r="AH354" s="151"/>
    </row>
    <row r="355" spans="1:34" s="152" customFormat="1" ht="41.25" thickBot="1" x14ac:dyDescent="0.25">
      <c r="A355" s="408"/>
      <c r="B355" s="570"/>
      <c r="C355" s="112" t="s">
        <v>478</v>
      </c>
      <c r="D355" s="113" t="s">
        <v>2096</v>
      </c>
      <c r="E355" s="573"/>
      <c r="F355" s="245"/>
      <c r="G355" s="245"/>
      <c r="H355" s="541"/>
      <c r="I355" s="525"/>
      <c r="J355" s="520"/>
      <c r="K355" s="516">
        <f t="shared" si="5"/>
        <v>0</v>
      </c>
      <c r="L355" s="506"/>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c r="AH355" s="151"/>
    </row>
    <row r="356" spans="1:34" s="152" customFormat="1" ht="26.25" thickBot="1" x14ac:dyDescent="0.25">
      <c r="A356" s="408"/>
      <c r="B356" s="570"/>
      <c r="C356" s="112" t="s">
        <v>477</v>
      </c>
      <c r="D356" s="113" t="s">
        <v>1606</v>
      </c>
      <c r="E356" s="573"/>
      <c r="F356" s="245"/>
      <c r="G356" s="245"/>
      <c r="H356" s="541"/>
      <c r="I356" s="525"/>
      <c r="J356" s="520"/>
      <c r="K356" s="516">
        <f t="shared" si="5"/>
        <v>0</v>
      </c>
      <c r="L356" s="506"/>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c r="AH356" s="151"/>
    </row>
    <row r="357" spans="1:34" s="152" customFormat="1" ht="26.25" thickBot="1" x14ac:dyDescent="0.25">
      <c r="A357" s="408"/>
      <c r="B357" s="409"/>
      <c r="C357" s="155" t="s">
        <v>3031</v>
      </c>
      <c r="D357" s="156" t="s">
        <v>3030</v>
      </c>
      <c r="E357" s="245"/>
      <c r="F357" s="245"/>
      <c r="G357" s="245"/>
      <c r="H357" s="541"/>
      <c r="I357" s="525"/>
      <c r="J357" s="520"/>
      <c r="K357" s="516">
        <f t="shared" si="5"/>
        <v>0</v>
      </c>
      <c r="L357" s="506"/>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row>
    <row r="358" spans="1:34" s="152" customFormat="1" ht="26.25" thickBot="1" x14ac:dyDescent="0.25">
      <c r="A358" s="408"/>
      <c r="B358" s="409"/>
      <c r="C358" s="114" t="s">
        <v>458</v>
      </c>
      <c r="D358" s="115" t="s">
        <v>459</v>
      </c>
      <c r="E358" s="245"/>
      <c r="F358" s="245"/>
      <c r="G358" s="245"/>
      <c r="H358" s="541"/>
      <c r="I358" s="525"/>
      <c r="J358" s="520"/>
      <c r="K358" s="516">
        <f t="shared" si="5"/>
        <v>0</v>
      </c>
      <c r="L358" s="506"/>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c r="AH358" s="151"/>
    </row>
    <row r="359" spans="1:34" s="152" customFormat="1" ht="41.25" thickBot="1" x14ac:dyDescent="0.25">
      <c r="A359" s="410"/>
      <c r="B359" s="411"/>
      <c r="C359" s="116" t="s">
        <v>2361</v>
      </c>
      <c r="D359" s="117" t="s">
        <v>2362</v>
      </c>
      <c r="E359" s="246"/>
      <c r="F359" s="246"/>
      <c r="G359" s="246"/>
      <c r="H359" s="542"/>
      <c r="I359" s="525"/>
      <c r="J359" s="521"/>
      <c r="K359" s="516">
        <f t="shared" si="5"/>
        <v>0</v>
      </c>
      <c r="L359" s="506"/>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c r="AH359" s="151"/>
    </row>
    <row r="360" spans="1:34" s="152" customFormat="1" ht="61.5" thickBot="1" x14ac:dyDescent="0.25">
      <c r="A360" s="406" t="s">
        <v>2100</v>
      </c>
      <c r="B360" s="407" t="s">
        <v>2099</v>
      </c>
      <c r="C360" s="110" t="s">
        <v>2222</v>
      </c>
      <c r="D360" s="111" t="s">
        <v>2220</v>
      </c>
      <c r="E360" s="244" t="s">
        <v>2097</v>
      </c>
      <c r="F360" s="244" t="s">
        <v>3004</v>
      </c>
      <c r="G360" s="244" t="s">
        <v>2101</v>
      </c>
      <c r="H360" s="540">
        <v>12</v>
      </c>
      <c r="I360" s="524">
        <f>CEILING(K360,10)</f>
        <v>8250</v>
      </c>
      <c r="J360" s="523">
        <v>8080</v>
      </c>
      <c r="K360" s="516">
        <f t="shared" si="5"/>
        <v>8241.6</v>
      </c>
      <c r="L360" s="506"/>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row>
    <row r="361" spans="1:34" s="152" customFormat="1" ht="26.25" thickBot="1" x14ac:dyDescent="0.25">
      <c r="A361" s="408"/>
      <c r="B361" s="409"/>
      <c r="C361" s="112" t="s">
        <v>2082</v>
      </c>
      <c r="D361" s="113" t="s">
        <v>2081</v>
      </c>
      <c r="E361" s="245"/>
      <c r="F361" s="245"/>
      <c r="G361" s="245"/>
      <c r="H361" s="541"/>
      <c r="I361" s="525"/>
      <c r="J361" s="520"/>
      <c r="K361" s="516">
        <f t="shared" si="5"/>
        <v>0</v>
      </c>
      <c r="L361" s="506"/>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row>
    <row r="362" spans="1:34" s="152" customFormat="1" ht="26.25" thickBot="1" x14ac:dyDescent="0.25">
      <c r="A362" s="408"/>
      <c r="B362" s="409"/>
      <c r="C362" s="112" t="s">
        <v>1862</v>
      </c>
      <c r="D362" s="113" t="s">
        <v>1863</v>
      </c>
      <c r="E362" s="245"/>
      <c r="F362" s="245"/>
      <c r="G362" s="245"/>
      <c r="H362" s="541"/>
      <c r="I362" s="525"/>
      <c r="J362" s="520"/>
      <c r="K362" s="516">
        <f t="shared" si="5"/>
        <v>0</v>
      </c>
      <c r="L362" s="506"/>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row>
    <row r="363" spans="1:34" s="152" customFormat="1" ht="26.25" thickBot="1" x14ac:dyDescent="0.25">
      <c r="A363" s="408"/>
      <c r="B363" s="409"/>
      <c r="C363" s="112" t="s">
        <v>458</v>
      </c>
      <c r="D363" s="113" t="s">
        <v>459</v>
      </c>
      <c r="E363" s="245"/>
      <c r="F363" s="245"/>
      <c r="G363" s="245"/>
      <c r="H363" s="541"/>
      <c r="I363" s="525"/>
      <c r="J363" s="520"/>
      <c r="K363" s="516">
        <f t="shared" si="5"/>
        <v>0</v>
      </c>
      <c r="L363" s="506"/>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row>
    <row r="364" spans="1:34" s="152" customFormat="1" ht="26.25" thickBot="1" x14ac:dyDescent="0.25">
      <c r="A364" s="408"/>
      <c r="B364" s="409"/>
      <c r="C364" s="112" t="s">
        <v>447</v>
      </c>
      <c r="D364" s="113" t="s">
        <v>448</v>
      </c>
      <c r="E364" s="245"/>
      <c r="F364" s="245"/>
      <c r="G364" s="245"/>
      <c r="H364" s="541"/>
      <c r="I364" s="525"/>
      <c r="J364" s="520"/>
      <c r="K364" s="516">
        <f t="shared" si="5"/>
        <v>0</v>
      </c>
      <c r="L364" s="506"/>
      <c r="M364" s="151"/>
      <c r="N364" s="151"/>
      <c r="O364" s="151"/>
      <c r="P364" s="151"/>
      <c r="Q364" s="151"/>
      <c r="R364" s="151"/>
      <c r="S364" s="151"/>
      <c r="T364" s="151"/>
      <c r="U364" s="151"/>
      <c r="V364" s="151"/>
      <c r="W364" s="151"/>
      <c r="X364" s="151"/>
      <c r="Y364" s="151"/>
      <c r="Z364" s="151"/>
      <c r="AA364" s="151"/>
      <c r="AB364" s="151"/>
      <c r="AC364" s="151"/>
      <c r="AD364" s="151"/>
      <c r="AE364" s="151"/>
      <c r="AF364" s="151"/>
      <c r="AG364" s="151"/>
      <c r="AH364" s="151"/>
    </row>
    <row r="365" spans="1:34" s="152" customFormat="1" ht="26.25" thickBot="1" x14ac:dyDescent="0.25">
      <c r="A365" s="410"/>
      <c r="B365" s="411"/>
      <c r="C365" s="116" t="s">
        <v>461</v>
      </c>
      <c r="D365" s="117" t="s">
        <v>1792</v>
      </c>
      <c r="E365" s="246"/>
      <c r="F365" s="246"/>
      <c r="G365" s="246"/>
      <c r="H365" s="542"/>
      <c r="I365" s="525"/>
      <c r="J365" s="521"/>
      <c r="K365" s="516">
        <f t="shared" si="5"/>
        <v>0</v>
      </c>
      <c r="L365" s="506"/>
      <c r="M365" s="151"/>
      <c r="N365" s="151"/>
      <c r="O365" s="151"/>
      <c r="P365" s="151"/>
      <c r="Q365" s="151"/>
      <c r="R365" s="151"/>
      <c r="S365" s="151"/>
      <c r="T365" s="151"/>
      <c r="U365" s="151"/>
      <c r="V365" s="151"/>
      <c r="W365" s="151"/>
      <c r="X365" s="151"/>
      <c r="Y365" s="151"/>
      <c r="Z365" s="151"/>
      <c r="AA365" s="151"/>
      <c r="AB365" s="151"/>
      <c r="AC365" s="151"/>
      <c r="AD365" s="151"/>
      <c r="AE365" s="151"/>
      <c r="AF365" s="151"/>
      <c r="AG365" s="151"/>
      <c r="AH365" s="151"/>
    </row>
    <row r="366" spans="1:34" s="152" customFormat="1" ht="41.25" customHeight="1" thickBot="1" x14ac:dyDescent="0.25">
      <c r="A366" s="412" t="s">
        <v>2103</v>
      </c>
      <c r="B366" s="569" t="s">
        <v>2102</v>
      </c>
      <c r="C366" s="110" t="s">
        <v>2082</v>
      </c>
      <c r="D366" s="111" t="s">
        <v>2081</v>
      </c>
      <c r="E366" s="244" t="s">
        <v>382</v>
      </c>
      <c r="F366" s="244" t="s">
        <v>1611</v>
      </c>
      <c r="G366" s="244" t="s">
        <v>2104</v>
      </c>
      <c r="H366" s="540">
        <v>12</v>
      </c>
      <c r="I366" s="524">
        <f>CEILING(K366,10)</f>
        <v>15170</v>
      </c>
      <c r="J366" s="523">
        <v>14870</v>
      </c>
      <c r="K366" s="516">
        <f t="shared" si="5"/>
        <v>15167.4</v>
      </c>
      <c r="L366" s="506"/>
      <c r="M366" s="151"/>
      <c r="N366" s="151"/>
      <c r="O366" s="151"/>
      <c r="P366" s="151"/>
      <c r="Q366" s="151"/>
      <c r="R366" s="151"/>
      <c r="S366" s="151"/>
      <c r="T366" s="151"/>
      <c r="U366" s="151"/>
      <c r="V366" s="151"/>
      <c r="W366" s="151"/>
      <c r="X366" s="151"/>
      <c r="Y366" s="151"/>
      <c r="Z366" s="151"/>
      <c r="AA366" s="151"/>
      <c r="AB366" s="151"/>
      <c r="AC366" s="151"/>
      <c r="AD366" s="151"/>
      <c r="AE366" s="151"/>
      <c r="AF366" s="151"/>
      <c r="AG366" s="151"/>
      <c r="AH366" s="151"/>
    </row>
    <row r="367" spans="1:34" s="152" customFormat="1" ht="46.5" customHeight="1" thickBot="1" x14ac:dyDescent="0.25">
      <c r="A367" s="413"/>
      <c r="B367" s="570"/>
      <c r="C367" s="112" t="s">
        <v>2084</v>
      </c>
      <c r="D367" s="113" t="s">
        <v>2083</v>
      </c>
      <c r="E367" s="245"/>
      <c r="F367" s="245"/>
      <c r="G367" s="245"/>
      <c r="H367" s="541"/>
      <c r="I367" s="525"/>
      <c r="J367" s="520"/>
      <c r="K367" s="516">
        <f t="shared" si="5"/>
        <v>0</v>
      </c>
      <c r="L367" s="506"/>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row>
    <row r="368" spans="1:34" s="152" customFormat="1" ht="26.25" thickBot="1" x14ac:dyDescent="0.25">
      <c r="A368" s="414"/>
      <c r="B368" s="571"/>
      <c r="C368" s="118" t="s">
        <v>3508</v>
      </c>
      <c r="D368" s="119" t="s">
        <v>3507</v>
      </c>
      <c r="E368" s="246"/>
      <c r="F368" s="246"/>
      <c r="G368" s="246"/>
      <c r="H368" s="542"/>
      <c r="I368" s="525"/>
      <c r="J368" s="521"/>
      <c r="K368" s="516">
        <f t="shared" si="5"/>
        <v>0</v>
      </c>
      <c r="L368" s="506"/>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row>
    <row r="369" spans="1:34" s="152" customFormat="1" ht="51.75" customHeight="1" thickBot="1" x14ac:dyDescent="0.25">
      <c r="A369" s="406" t="s">
        <v>2106</v>
      </c>
      <c r="B369" s="569" t="s">
        <v>2105</v>
      </c>
      <c r="C369" s="110" t="s">
        <v>447</v>
      </c>
      <c r="D369" s="111" t="s">
        <v>448</v>
      </c>
      <c r="E369" s="572" t="s">
        <v>2108</v>
      </c>
      <c r="F369" s="244" t="s">
        <v>3005</v>
      </c>
      <c r="G369" s="244" t="s">
        <v>2107</v>
      </c>
      <c r="H369" s="540">
        <v>11</v>
      </c>
      <c r="I369" s="524">
        <f>CEILING(K369,10)</f>
        <v>8810</v>
      </c>
      <c r="J369" s="523">
        <v>8630</v>
      </c>
      <c r="K369" s="516">
        <f t="shared" si="5"/>
        <v>8802.6</v>
      </c>
      <c r="L369" s="506"/>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row>
    <row r="370" spans="1:34" s="152" customFormat="1" ht="26.25" thickBot="1" x14ac:dyDescent="0.25">
      <c r="A370" s="408"/>
      <c r="B370" s="570"/>
      <c r="C370" s="112" t="s">
        <v>461</v>
      </c>
      <c r="D370" s="113" t="s">
        <v>1792</v>
      </c>
      <c r="E370" s="573"/>
      <c r="F370" s="245"/>
      <c r="G370" s="245"/>
      <c r="H370" s="541"/>
      <c r="I370" s="525"/>
      <c r="J370" s="520"/>
      <c r="K370" s="516">
        <f t="shared" si="5"/>
        <v>0</v>
      </c>
      <c r="L370" s="506"/>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row>
    <row r="371" spans="1:34" s="152" customFormat="1" ht="26.25" thickBot="1" x14ac:dyDescent="0.25">
      <c r="A371" s="408"/>
      <c r="B371" s="570"/>
      <c r="C371" s="112" t="s">
        <v>443</v>
      </c>
      <c r="D371" s="113" t="s">
        <v>444</v>
      </c>
      <c r="E371" s="573"/>
      <c r="F371" s="245"/>
      <c r="G371" s="245"/>
      <c r="H371" s="541"/>
      <c r="I371" s="525"/>
      <c r="J371" s="520"/>
      <c r="K371" s="516">
        <f t="shared" si="5"/>
        <v>0</v>
      </c>
      <c r="L371" s="506"/>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row>
    <row r="372" spans="1:34" s="152" customFormat="1" ht="26.25" thickBot="1" x14ac:dyDescent="0.25">
      <c r="A372" s="408"/>
      <c r="B372" s="570"/>
      <c r="C372" s="112" t="s">
        <v>441</v>
      </c>
      <c r="D372" s="113" t="s">
        <v>442</v>
      </c>
      <c r="E372" s="573"/>
      <c r="F372" s="245"/>
      <c r="G372" s="245"/>
      <c r="H372" s="541"/>
      <c r="I372" s="525"/>
      <c r="J372" s="520"/>
      <c r="K372" s="516">
        <f t="shared" si="5"/>
        <v>0</v>
      </c>
      <c r="L372" s="506"/>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row>
    <row r="373" spans="1:34" s="152" customFormat="1" ht="26.25" thickBot="1" x14ac:dyDescent="0.25">
      <c r="A373" s="408"/>
      <c r="B373" s="570"/>
      <c r="C373" s="112" t="s">
        <v>463</v>
      </c>
      <c r="D373" s="113" t="s">
        <v>1793</v>
      </c>
      <c r="E373" s="573"/>
      <c r="F373" s="245"/>
      <c r="G373" s="245"/>
      <c r="H373" s="541"/>
      <c r="I373" s="525"/>
      <c r="J373" s="520"/>
      <c r="K373" s="516">
        <f t="shared" si="5"/>
        <v>0</v>
      </c>
      <c r="L373" s="506"/>
      <c r="M373" s="151"/>
      <c r="N373" s="151"/>
      <c r="O373" s="151"/>
      <c r="P373" s="151"/>
      <c r="Q373" s="151"/>
      <c r="R373" s="151"/>
      <c r="S373" s="151"/>
      <c r="T373" s="151"/>
      <c r="U373" s="151"/>
      <c r="V373" s="151"/>
      <c r="W373" s="151"/>
      <c r="X373" s="151"/>
      <c r="Y373" s="151"/>
      <c r="Z373" s="151"/>
      <c r="AA373" s="151"/>
      <c r="AB373" s="151"/>
      <c r="AC373" s="151"/>
      <c r="AD373" s="151"/>
      <c r="AE373" s="151"/>
      <c r="AF373" s="151"/>
      <c r="AG373" s="151"/>
      <c r="AH373" s="151"/>
    </row>
    <row r="374" spans="1:34" s="152" customFormat="1" ht="26.25" thickBot="1" x14ac:dyDescent="0.25">
      <c r="A374" s="408"/>
      <c r="B374" s="570"/>
      <c r="C374" s="112" t="s">
        <v>2311</v>
      </c>
      <c r="D374" s="113" t="s">
        <v>2312</v>
      </c>
      <c r="E374" s="573"/>
      <c r="F374" s="245"/>
      <c r="G374" s="245"/>
      <c r="H374" s="541"/>
      <c r="I374" s="525"/>
      <c r="J374" s="520"/>
      <c r="K374" s="516">
        <f t="shared" si="5"/>
        <v>0</v>
      </c>
      <c r="L374" s="506"/>
      <c r="M374" s="151"/>
      <c r="N374" s="151"/>
      <c r="O374" s="151"/>
      <c r="P374" s="151"/>
      <c r="Q374" s="151"/>
      <c r="R374" s="151"/>
      <c r="S374" s="151"/>
      <c r="T374" s="151"/>
      <c r="U374" s="151"/>
      <c r="V374" s="151"/>
      <c r="W374" s="151"/>
      <c r="X374" s="151"/>
      <c r="Y374" s="151"/>
      <c r="Z374" s="151"/>
      <c r="AA374" s="151"/>
      <c r="AB374" s="151"/>
      <c r="AC374" s="151"/>
      <c r="AD374" s="151"/>
      <c r="AE374" s="151"/>
      <c r="AF374" s="151"/>
      <c r="AG374" s="151"/>
      <c r="AH374" s="151"/>
    </row>
    <row r="375" spans="1:34" s="152" customFormat="1" ht="26.25" thickBot="1" x14ac:dyDescent="0.25">
      <c r="A375" s="408"/>
      <c r="B375" s="570"/>
      <c r="C375" s="112" t="s">
        <v>1884</v>
      </c>
      <c r="D375" s="113" t="s">
        <v>1885</v>
      </c>
      <c r="E375" s="573"/>
      <c r="F375" s="245"/>
      <c r="G375" s="245"/>
      <c r="H375" s="541"/>
      <c r="I375" s="525"/>
      <c r="J375" s="520"/>
      <c r="K375" s="516">
        <f t="shared" si="5"/>
        <v>0</v>
      </c>
      <c r="L375" s="506"/>
      <c r="M375" s="151"/>
      <c r="N375" s="151"/>
      <c r="O375" s="151"/>
      <c r="P375" s="151"/>
      <c r="Q375" s="151"/>
      <c r="R375" s="151"/>
      <c r="S375" s="151"/>
      <c r="T375" s="151"/>
      <c r="U375" s="151"/>
      <c r="V375" s="151"/>
      <c r="W375" s="151"/>
      <c r="X375" s="151"/>
      <c r="Y375" s="151"/>
      <c r="Z375" s="151"/>
      <c r="AA375" s="151"/>
      <c r="AB375" s="151"/>
      <c r="AC375" s="151"/>
      <c r="AD375" s="151"/>
      <c r="AE375" s="151"/>
      <c r="AF375" s="151"/>
      <c r="AG375" s="151"/>
      <c r="AH375" s="151"/>
    </row>
    <row r="376" spans="1:34" s="152" customFormat="1" ht="26.25" thickBot="1" x14ac:dyDescent="0.25">
      <c r="A376" s="408"/>
      <c r="B376" s="570"/>
      <c r="C376" s="112" t="s">
        <v>2315</v>
      </c>
      <c r="D376" s="113" t="s">
        <v>2316</v>
      </c>
      <c r="E376" s="573"/>
      <c r="F376" s="245"/>
      <c r="G376" s="245"/>
      <c r="H376" s="541"/>
      <c r="I376" s="525"/>
      <c r="J376" s="520"/>
      <c r="K376" s="516">
        <f t="shared" si="5"/>
        <v>0</v>
      </c>
      <c r="L376" s="506"/>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row>
    <row r="377" spans="1:34" s="152" customFormat="1" ht="26.25" thickBot="1" x14ac:dyDescent="0.25">
      <c r="A377" s="408"/>
      <c r="B377" s="570"/>
      <c r="C377" s="112" t="s">
        <v>437</v>
      </c>
      <c r="D377" s="113" t="s">
        <v>438</v>
      </c>
      <c r="E377" s="573"/>
      <c r="F377" s="245"/>
      <c r="G377" s="245"/>
      <c r="H377" s="541"/>
      <c r="I377" s="525"/>
      <c r="J377" s="520"/>
      <c r="K377" s="516">
        <f t="shared" si="5"/>
        <v>0</v>
      </c>
      <c r="L377" s="506"/>
      <c r="M377" s="151"/>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row>
    <row r="378" spans="1:34" s="152" customFormat="1" ht="41.25" thickBot="1" x14ac:dyDescent="0.25">
      <c r="A378" s="410"/>
      <c r="B378" s="411"/>
      <c r="C378" s="116" t="s">
        <v>3480</v>
      </c>
      <c r="D378" s="117" t="s">
        <v>3479</v>
      </c>
      <c r="E378" s="246"/>
      <c r="F378" s="246"/>
      <c r="G378" s="246"/>
      <c r="H378" s="542"/>
      <c r="I378" s="525"/>
      <c r="J378" s="521"/>
      <c r="K378" s="516">
        <f t="shared" si="5"/>
        <v>0</v>
      </c>
      <c r="L378" s="506"/>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151"/>
    </row>
    <row r="379" spans="1:34" s="152" customFormat="1" ht="41.25" thickBot="1" x14ac:dyDescent="0.25">
      <c r="A379" s="415" t="s">
        <v>1745</v>
      </c>
      <c r="B379" s="416" t="s">
        <v>654</v>
      </c>
      <c r="C379" s="76" t="s">
        <v>362</v>
      </c>
      <c r="D379" s="70" t="s">
        <v>363</v>
      </c>
      <c r="E379" s="247" t="s">
        <v>358</v>
      </c>
      <c r="F379" s="222" t="s">
        <v>1619</v>
      </c>
      <c r="G379" s="222" t="s">
        <v>359</v>
      </c>
      <c r="H379" s="544">
        <v>1</v>
      </c>
      <c r="I379" s="524">
        <f>CEILING(K379,10)</f>
        <v>9880</v>
      </c>
      <c r="J379" s="523">
        <v>9680</v>
      </c>
      <c r="K379" s="516">
        <f t="shared" si="5"/>
        <v>9873.6</v>
      </c>
      <c r="L379" s="506"/>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151"/>
    </row>
    <row r="380" spans="1:34" s="152" customFormat="1" ht="26.25" thickBot="1" x14ac:dyDescent="0.25">
      <c r="A380" s="417"/>
      <c r="B380" s="418"/>
      <c r="C380" s="77" t="s">
        <v>356</v>
      </c>
      <c r="D380" s="72" t="s">
        <v>357</v>
      </c>
      <c r="E380" s="248"/>
      <c r="F380" s="227"/>
      <c r="G380" s="223"/>
      <c r="H380" s="545"/>
      <c r="I380" s="525"/>
      <c r="J380" s="520"/>
      <c r="K380" s="516">
        <f t="shared" si="5"/>
        <v>0</v>
      </c>
      <c r="L380" s="506"/>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row>
    <row r="381" spans="1:34" s="152" customFormat="1" ht="41.25" thickBot="1" x14ac:dyDescent="0.25">
      <c r="A381" s="417"/>
      <c r="B381" s="418"/>
      <c r="C381" s="77" t="s">
        <v>407</v>
      </c>
      <c r="D381" s="72" t="s">
        <v>1746</v>
      </c>
      <c r="E381" s="228" t="s">
        <v>2097</v>
      </c>
      <c r="F381" s="228" t="s">
        <v>1611</v>
      </c>
      <c r="G381" s="223"/>
      <c r="H381" s="545"/>
      <c r="I381" s="525"/>
      <c r="J381" s="520"/>
      <c r="K381" s="516">
        <f t="shared" si="5"/>
        <v>0</v>
      </c>
      <c r="L381" s="506"/>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c r="AH381" s="151"/>
    </row>
    <row r="382" spans="1:34" s="152" customFormat="1" ht="26.25" thickBot="1" x14ac:dyDescent="0.25">
      <c r="A382" s="417"/>
      <c r="B382" s="418"/>
      <c r="C382" s="77" t="s">
        <v>409</v>
      </c>
      <c r="D382" s="72" t="s">
        <v>1747</v>
      </c>
      <c r="E382" s="223"/>
      <c r="F382" s="223"/>
      <c r="G382" s="223"/>
      <c r="H382" s="545"/>
      <c r="I382" s="525"/>
      <c r="J382" s="520"/>
      <c r="K382" s="516">
        <f t="shared" si="5"/>
        <v>0</v>
      </c>
      <c r="L382" s="506"/>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c r="AH382" s="151"/>
    </row>
    <row r="383" spans="1:34" s="152" customFormat="1" ht="26.25" thickBot="1" x14ac:dyDescent="0.25">
      <c r="A383" s="417"/>
      <c r="B383" s="418"/>
      <c r="C383" s="77" t="s">
        <v>411</v>
      </c>
      <c r="D383" s="72" t="s">
        <v>412</v>
      </c>
      <c r="E383" s="223"/>
      <c r="F383" s="223"/>
      <c r="G383" s="223"/>
      <c r="H383" s="545"/>
      <c r="I383" s="525"/>
      <c r="J383" s="520"/>
      <c r="K383" s="516">
        <f t="shared" si="5"/>
        <v>0</v>
      </c>
      <c r="L383" s="506"/>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c r="AH383" s="151"/>
    </row>
    <row r="384" spans="1:34" s="152" customFormat="1" ht="26.25" thickBot="1" x14ac:dyDescent="0.25">
      <c r="A384" s="417"/>
      <c r="B384" s="418"/>
      <c r="C384" s="77" t="s">
        <v>415</v>
      </c>
      <c r="D384" s="72" t="s">
        <v>1748</v>
      </c>
      <c r="E384" s="223"/>
      <c r="F384" s="223"/>
      <c r="G384" s="223"/>
      <c r="H384" s="545"/>
      <c r="I384" s="525"/>
      <c r="J384" s="520"/>
      <c r="K384" s="516">
        <f t="shared" si="5"/>
        <v>0</v>
      </c>
      <c r="L384" s="506"/>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row>
    <row r="385" spans="1:34" s="152" customFormat="1" ht="26.25" thickBot="1" x14ac:dyDescent="0.25">
      <c r="A385" s="417"/>
      <c r="B385" s="418"/>
      <c r="C385" s="77" t="s">
        <v>433</v>
      </c>
      <c r="D385" s="72" t="s">
        <v>434</v>
      </c>
      <c r="E385" s="223"/>
      <c r="F385" s="223"/>
      <c r="G385" s="223"/>
      <c r="H385" s="545"/>
      <c r="I385" s="525"/>
      <c r="J385" s="520"/>
      <c r="K385" s="516">
        <f t="shared" si="5"/>
        <v>0</v>
      </c>
      <c r="L385" s="506"/>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row>
    <row r="386" spans="1:34" s="152" customFormat="1" ht="26.25" thickBot="1" x14ac:dyDescent="0.25">
      <c r="A386" s="417"/>
      <c r="B386" s="418"/>
      <c r="C386" s="77" t="s">
        <v>437</v>
      </c>
      <c r="D386" s="72" t="s">
        <v>438</v>
      </c>
      <c r="E386" s="223"/>
      <c r="F386" s="223"/>
      <c r="G386" s="223"/>
      <c r="H386" s="545"/>
      <c r="I386" s="525"/>
      <c r="J386" s="520"/>
      <c r="K386" s="516">
        <f t="shared" si="5"/>
        <v>0</v>
      </c>
      <c r="L386" s="506"/>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row>
    <row r="387" spans="1:34" s="152" customFormat="1" ht="26.25" thickBot="1" x14ac:dyDescent="0.25">
      <c r="A387" s="417"/>
      <c r="B387" s="418"/>
      <c r="C387" s="77" t="s">
        <v>439</v>
      </c>
      <c r="D387" s="72" t="s">
        <v>440</v>
      </c>
      <c r="E387" s="223"/>
      <c r="F387" s="223"/>
      <c r="G387" s="223"/>
      <c r="H387" s="545"/>
      <c r="I387" s="525"/>
      <c r="J387" s="520"/>
      <c r="K387" s="516">
        <f t="shared" si="5"/>
        <v>0</v>
      </c>
      <c r="L387" s="506"/>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row>
    <row r="388" spans="1:34" s="152" customFormat="1" ht="26.25" thickBot="1" x14ac:dyDescent="0.25">
      <c r="A388" s="417"/>
      <c r="B388" s="418"/>
      <c r="C388" s="77" t="s">
        <v>1547</v>
      </c>
      <c r="D388" s="72" t="s">
        <v>1548</v>
      </c>
      <c r="E388" s="223"/>
      <c r="F388" s="223"/>
      <c r="G388" s="223"/>
      <c r="H388" s="545"/>
      <c r="I388" s="525"/>
      <c r="J388" s="520"/>
      <c r="K388" s="516">
        <f t="shared" si="5"/>
        <v>0</v>
      </c>
      <c r="L388" s="506"/>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row>
    <row r="389" spans="1:34" s="152" customFormat="1" ht="26.25" thickBot="1" x14ac:dyDescent="0.25">
      <c r="A389" s="417"/>
      <c r="B389" s="418"/>
      <c r="C389" s="77" t="s">
        <v>1862</v>
      </c>
      <c r="D389" s="72" t="s">
        <v>1863</v>
      </c>
      <c r="E389" s="223"/>
      <c r="F389" s="223"/>
      <c r="G389" s="223"/>
      <c r="H389" s="545"/>
      <c r="I389" s="525"/>
      <c r="J389" s="520"/>
      <c r="K389" s="516">
        <f t="shared" si="5"/>
        <v>0</v>
      </c>
      <c r="L389" s="506"/>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row>
    <row r="390" spans="1:34" s="152" customFormat="1" ht="26.25" thickBot="1" x14ac:dyDescent="0.25">
      <c r="A390" s="417"/>
      <c r="B390" s="418"/>
      <c r="C390" s="77" t="s">
        <v>1825</v>
      </c>
      <c r="D390" s="72" t="s">
        <v>1826</v>
      </c>
      <c r="E390" s="223"/>
      <c r="F390" s="223"/>
      <c r="G390" s="223"/>
      <c r="H390" s="545"/>
      <c r="I390" s="525"/>
      <c r="J390" s="520"/>
      <c r="K390" s="516">
        <f t="shared" si="5"/>
        <v>0</v>
      </c>
      <c r="L390" s="506"/>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row>
    <row r="391" spans="1:34" s="152" customFormat="1" ht="26.25" thickBot="1" x14ac:dyDescent="0.25">
      <c r="A391" s="417"/>
      <c r="B391" s="418"/>
      <c r="C391" s="77" t="s">
        <v>3595</v>
      </c>
      <c r="D391" s="72" t="s">
        <v>1749</v>
      </c>
      <c r="E391" s="223"/>
      <c r="F391" s="223"/>
      <c r="G391" s="223"/>
      <c r="H391" s="545"/>
      <c r="I391" s="525"/>
      <c r="J391" s="520"/>
      <c r="K391" s="516">
        <f t="shared" si="5"/>
        <v>0</v>
      </c>
      <c r="L391" s="506"/>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row>
    <row r="392" spans="1:34" s="152" customFormat="1" ht="26.25" thickBot="1" x14ac:dyDescent="0.25">
      <c r="A392" s="417"/>
      <c r="B392" s="418"/>
      <c r="C392" s="77" t="s">
        <v>1821</v>
      </c>
      <c r="D392" s="72" t="s">
        <v>1822</v>
      </c>
      <c r="E392" s="223"/>
      <c r="F392" s="223"/>
      <c r="G392" s="223"/>
      <c r="H392" s="545"/>
      <c r="I392" s="525"/>
      <c r="J392" s="520"/>
      <c r="K392" s="516">
        <f t="shared" si="5"/>
        <v>0</v>
      </c>
      <c r="L392" s="506"/>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row>
    <row r="393" spans="1:34" s="152" customFormat="1" ht="26.25" thickBot="1" x14ac:dyDescent="0.25">
      <c r="A393" s="417"/>
      <c r="B393" s="418"/>
      <c r="C393" s="77" t="s">
        <v>1819</v>
      </c>
      <c r="D393" s="72" t="s">
        <v>1750</v>
      </c>
      <c r="E393" s="223"/>
      <c r="F393" s="223"/>
      <c r="G393" s="223"/>
      <c r="H393" s="545"/>
      <c r="I393" s="525"/>
      <c r="J393" s="520"/>
      <c r="K393" s="516">
        <f t="shared" si="5"/>
        <v>0</v>
      </c>
      <c r="L393" s="506"/>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row>
    <row r="394" spans="1:34" s="152" customFormat="1" ht="26.25" thickBot="1" x14ac:dyDescent="0.25">
      <c r="A394" s="417"/>
      <c r="B394" s="418"/>
      <c r="C394" s="77" t="s">
        <v>1884</v>
      </c>
      <c r="D394" s="72" t="s">
        <v>1751</v>
      </c>
      <c r="E394" s="223"/>
      <c r="F394" s="223"/>
      <c r="G394" s="223"/>
      <c r="H394" s="545"/>
      <c r="I394" s="525"/>
      <c r="J394" s="520"/>
      <c r="K394" s="516">
        <f t="shared" si="5"/>
        <v>0</v>
      </c>
      <c r="L394" s="506"/>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c r="AH394" s="151"/>
    </row>
    <row r="395" spans="1:34" s="152" customFormat="1" ht="26.25" thickBot="1" x14ac:dyDescent="0.25">
      <c r="A395" s="417"/>
      <c r="B395" s="418"/>
      <c r="C395" s="77" t="s">
        <v>1833</v>
      </c>
      <c r="D395" s="72" t="s">
        <v>1834</v>
      </c>
      <c r="E395" s="223"/>
      <c r="F395" s="223"/>
      <c r="G395" s="223"/>
      <c r="H395" s="545"/>
      <c r="I395" s="525"/>
      <c r="J395" s="520"/>
      <c r="K395" s="516">
        <f t="shared" si="5"/>
        <v>0</v>
      </c>
      <c r="L395" s="506"/>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row>
    <row r="396" spans="1:34" s="152" customFormat="1" ht="26.25" thickBot="1" x14ac:dyDescent="0.25">
      <c r="A396" s="417"/>
      <c r="B396" s="418"/>
      <c r="C396" s="77" t="s">
        <v>1841</v>
      </c>
      <c r="D396" s="72" t="s">
        <v>1842</v>
      </c>
      <c r="E396" s="223"/>
      <c r="F396" s="223"/>
      <c r="G396" s="223"/>
      <c r="H396" s="545"/>
      <c r="I396" s="525"/>
      <c r="J396" s="520"/>
      <c r="K396" s="516">
        <f t="shared" si="5"/>
        <v>0</v>
      </c>
      <c r="L396" s="506"/>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row>
    <row r="397" spans="1:34" s="152" customFormat="1" ht="26.25" thickBot="1" x14ac:dyDescent="0.25">
      <c r="A397" s="417"/>
      <c r="B397" s="418"/>
      <c r="C397" s="77" t="s">
        <v>1839</v>
      </c>
      <c r="D397" s="72" t="s">
        <v>1752</v>
      </c>
      <c r="E397" s="223"/>
      <c r="F397" s="223"/>
      <c r="G397" s="223"/>
      <c r="H397" s="545"/>
      <c r="I397" s="525"/>
      <c r="J397" s="520"/>
      <c r="K397" s="516">
        <f t="shared" si="5"/>
        <v>0</v>
      </c>
      <c r="L397" s="506"/>
      <c r="M397" s="151"/>
      <c r="N397" s="151"/>
      <c r="O397" s="151"/>
      <c r="P397" s="151"/>
      <c r="Q397" s="151"/>
      <c r="R397" s="151"/>
      <c r="S397" s="151"/>
      <c r="T397" s="151"/>
      <c r="U397" s="151"/>
      <c r="V397" s="151"/>
      <c r="W397" s="151"/>
      <c r="X397" s="151"/>
      <c r="Y397" s="151"/>
      <c r="Z397" s="151"/>
      <c r="AA397" s="151"/>
      <c r="AB397" s="151"/>
      <c r="AC397" s="151"/>
      <c r="AD397" s="151"/>
      <c r="AE397" s="151"/>
      <c r="AF397" s="151"/>
      <c r="AG397" s="151"/>
      <c r="AH397" s="151"/>
    </row>
    <row r="398" spans="1:34" s="152" customFormat="1" ht="26.25" thickBot="1" x14ac:dyDescent="0.25">
      <c r="A398" s="417"/>
      <c r="B398" s="418"/>
      <c r="C398" s="77" t="s">
        <v>1843</v>
      </c>
      <c r="D398" s="72" t="s">
        <v>1844</v>
      </c>
      <c r="E398" s="227"/>
      <c r="F398" s="227"/>
      <c r="G398" s="223"/>
      <c r="H398" s="545"/>
      <c r="I398" s="525"/>
      <c r="J398" s="520"/>
      <c r="K398" s="516">
        <f t="shared" si="5"/>
        <v>0</v>
      </c>
      <c r="L398" s="506"/>
      <c r="M398" s="151"/>
      <c r="N398" s="151"/>
      <c r="O398" s="151"/>
      <c r="P398" s="151"/>
      <c r="Q398" s="151"/>
      <c r="R398" s="151"/>
      <c r="S398" s="151"/>
      <c r="T398" s="151"/>
      <c r="U398" s="151"/>
      <c r="V398" s="151"/>
      <c r="W398" s="151"/>
      <c r="X398" s="151"/>
      <c r="Y398" s="151"/>
      <c r="Z398" s="151"/>
      <c r="AA398" s="151"/>
      <c r="AB398" s="151"/>
      <c r="AC398" s="151"/>
      <c r="AD398" s="151"/>
      <c r="AE398" s="151"/>
      <c r="AF398" s="151"/>
      <c r="AG398" s="151"/>
      <c r="AH398" s="151"/>
    </row>
    <row r="399" spans="1:34" s="152" customFormat="1" ht="61.5" thickBot="1" x14ac:dyDescent="0.25">
      <c r="A399" s="419"/>
      <c r="B399" s="420"/>
      <c r="C399" s="87" t="s">
        <v>465</v>
      </c>
      <c r="D399" s="75" t="s">
        <v>466</v>
      </c>
      <c r="E399" s="249" t="s">
        <v>467</v>
      </c>
      <c r="F399" s="249" t="s">
        <v>468</v>
      </c>
      <c r="G399" s="224"/>
      <c r="H399" s="546"/>
      <c r="I399" s="525"/>
      <c r="J399" s="521"/>
      <c r="K399" s="516">
        <f t="shared" si="5"/>
        <v>0</v>
      </c>
      <c r="L399" s="506"/>
      <c r="M399" s="151"/>
      <c r="N399" s="151"/>
      <c r="O399" s="151"/>
      <c r="P399" s="151"/>
      <c r="Q399" s="151"/>
      <c r="R399" s="151"/>
      <c r="S399" s="151"/>
      <c r="T399" s="151"/>
      <c r="U399" s="151"/>
      <c r="V399" s="151"/>
      <c r="W399" s="151"/>
      <c r="X399" s="151"/>
      <c r="Y399" s="151"/>
      <c r="Z399" s="151"/>
      <c r="AA399" s="151"/>
      <c r="AB399" s="151"/>
      <c r="AC399" s="151"/>
      <c r="AD399" s="151"/>
      <c r="AE399" s="151"/>
      <c r="AF399" s="151"/>
      <c r="AG399" s="151"/>
      <c r="AH399" s="151"/>
    </row>
    <row r="400" spans="1:34" s="152" customFormat="1" ht="41.25" thickBot="1" x14ac:dyDescent="0.25">
      <c r="A400" s="415" t="s">
        <v>1753</v>
      </c>
      <c r="B400" s="416" t="s">
        <v>655</v>
      </c>
      <c r="C400" s="76" t="s">
        <v>362</v>
      </c>
      <c r="D400" s="70" t="s">
        <v>363</v>
      </c>
      <c r="E400" s="247" t="s">
        <v>358</v>
      </c>
      <c r="F400" s="222" t="s">
        <v>1619</v>
      </c>
      <c r="G400" s="222" t="s">
        <v>359</v>
      </c>
      <c r="H400" s="544">
        <v>1</v>
      </c>
      <c r="I400" s="524">
        <f>CEILING(K400,10)</f>
        <v>13310</v>
      </c>
      <c r="J400" s="523">
        <v>13040</v>
      </c>
      <c r="K400" s="516">
        <f t="shared" si="5"/>
        <v>13300.8</v>
      </c>
      <c r="L400" s="506"/>
      <c r="M400" s="151"/>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row>
    <row r="401" spans="1:34" s="152" customFormat="1" ht="26.25" thickBot="1" x14ac:dyDescent="0.25">
      <c r="A401" s="417"/>
      <c r="B401" s="418"/>
      <c r="C401" s="77" t="s">
        <v>356</v>
      </c>
      <c r="D401" s="72" t="s">
        <v>357</v>
      </c>
      <c r="E401" s="248"/>
      <c r="F401" s="227"/>
      <c r="G401" s="223"/>
      <c r="H401" s="545"/>
      <c r="I401" s="525"/>
      <c r="J401" s="520"/>
      <c r="K401" s="516">
        <f t="shared" si="5"/>
        <v>0</v>
      </c>
      <c r="L401" s="506"/>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c r="AH401" s="151"/>
    </row>
    <row r="402" spans="1:34" s="152" customFormat="1" ht="26.25" thickBot="1" x14ac:dyDescent="0.25">
      <c r="A402" s="417"/>
      <c r="B402" s="418"/>
      <c r="C402" s="77" t="s">
        <v>407</v>
      </c>
      <c r="D402" s="72" t="s">
        <v>1746</v>
      </c>
      <c r="E402" s="228" t="s">
        <v>382</v>
      </c>
      <c r="F402" s="228" t="s">
        <v>1611</v>
      </c>
      <c r="G402" s="223"/>
      <c r="H402" s="545"/>
      <c r="I402" s="525"/>
      <c r="J402" s="520"/>
      <c r="K402" s="516">
        <f t="shared" si="5"/>
        <v>0</v>
      </c>
      <c r="L402" s="506"/>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row>
    <row r="403" spans="1:34" s="152" customFormat="1" ht="26.25" thickBot="1" x14ac:dyDescent="0.25">
      <c r="A403" s="417"/>
      <c r="B403" s="418"/>
      <c r="C403" s="77" t="s">
        <v>409</v>
      </c>
      <c r="D403" s="72" t="s">
        <v>1747</v>
      </c>
      <c r="E403" s="223"/>
      <c r="F403" s="223"/>
      <c r="G403" s="223"/>
      <c r="H403" s="545"/>
      <c r="I403" s="525"/>
      <c r="J403" s="520"/>
      <c r="K403" s="516">
        <f t="shared" si="5"/>
        <v>0</v>
      </c>
      <c r="L403" s="506"/>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row>
    <row r="404" spans="1:34" s="152" customFormat="1" ht="26.25" thickBot="1" x14ac:dyDescent="0.25">
      <c r="A404" s="417"/>
      <c r="B404" s="418"/>
      <c r="C404" s="77" t="s">
        <v>411</v>
      </c>
      <c r="D404" s="72" t="s">
        <v>412</v>
      </c>
      <c r="E404" s="223"/>
      <c r="F404" s="223"/>
      <c r="G404" s="223"/>
      <c r="H404" s="545"/>
      <c r="I404" s="525"/>
      <c r="J404" s="520"/>
      <c r="K404" s="516">
        <f t="shared" si="5"/>
        <v>0</v>
      </c>
      <c r="L404" s="506"/>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row>
    <row r="405" spans="1:34" s="152" customFormat="1" ht="26.25" thickBot="1" x14ac:dyDescent="0.25">
      <c r="A405" s="417"/>
      <c r="B405" s="418"/>
      <c r="C405" s="77" t="s">
        <v>415</v>
      </c>
      <c r="D405" s="72" t="s">
        <v>1748</v>
      </c>
      <c r="E405" s="223"/>
      <c r="F405" s="223"/>
      <c r="G405" s="223"/>
      <c r="H405" s="545"/>
      <c r="I405" s="525"/>
      <c r="J405" s="520"/>
      <c r="K405" s="516">
        <f t="shared" si="5"/>
        <v>0</v>
      </c>
      <c r="L405" s="506"/>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row>
    <row r="406" spans="1:34" s="152" customFormat="1" ht="26.25" thickBot="1" x14ac:dyDescent="0.25">
      <c r="A406" s="417"/>
      <c r="B406" s="418"/>
      <c r="C406" s="77" t="s">
        <v>433</v>
      </c>
      <c r="D406" s="72" t="s">
        <v>434</v>
      </c>
      <c r="E406" s="223"/>
      <c r="F406" s="223"/>
      <c r="G406" s="223"/>
      <c r="H406" s="545"/>
      <c r="I406" s="525"/>
      <c r="J406" s="520"/>
      <c r="K406" s="516">
        <f t="shared" si="5"/>
        <v>0</v>
      </c>
      <c r="L406" s="506"/>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row>
    <row r="407" spans="1:34" s="152" customFormat="1" ht="26.25" thickBot="1" x14ac:dyDescent="0.25">
      <c r="A407" s="417"/>
      <c r="B407" s="418"/>
      <c r="C407" s="77" t="s">
        <v>437</v>
      </c>
      <c r="D407" s="72" t="s">
        <v>438</v>
      </c>
      <c r="E407" s="223"/>
      <c r="F407" s="223"/>
      <c r="G407" s="223"/>
      <c r="H407" s="545"/>
      <c r="I407" s="525"/>
      <c r="J407" s="520"/>
      <c r="K407" s="516">
        <f t="shared" ref="K407:K470" si="6">J407+(J407*2/100)</f>
        <v>0</v>
      </c>
      <c r="L407" s="506"/>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row>
    <row r="408" spans="1:34" s="152" customFormat="1" ht="26.25" thickBot="1" x14ac:dyDescent="0.25">
      <c r="A408" s="417"/>
      <c r="B408" s="418"/>
      <c r="C408" s="77" t="s">
        <v>439</v>
      </c>
      <c r="D408" s="72" t="s">
        <v>440</v>
      </c>
      <c r="E408" s="223"/>
      <c r="F408" s="223"/>
      <c r="G408" s="223"/>
      <c r="H408" s="545"/>
      <c r="I408" s="525"/>
      <c r="J408" s="520"/>
      <c r="K408" s="516">
        <f t="shared" si="6"/>
        <v>0</v>
      </c>
      <c r="L408" s="506"/>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row>
    <row r="409" spans="1:34" s="152" customFormat="1" ht="26.25" thickBot="1" x14ac:dyDescent="0.25">
      <c r="A409" s="417"/>
      <c r="B409" s="418"/>
      <c r="C409" s="77" t="s">
        <v>441</v>
      </c>
      <c r="D409" s="72" t="s">
        <v>442</v>
      </c>
      <c r="E409" s="223"/>
      <c r="F409" s="223"/>
      <c r="G409" s="223"/>
      <c r="H409" s="545"/>
      <c r="I409" s="525"/>
      <c r="J409" s="520"/>
      <c r="K409" s="516">
        <f t="shared" si="6"/>
        <v>0</v>
      </c>
      <c r="L409" s="506"/>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row>
    <row r="410" spans="1:34" s="152" customFormat="1" ht="26.25" thickBot="1" x14ac:dyDescent="0.25">
      <c r="A410" s="417"/>
      <c r="B410" s="418"/>
      <c r="C410" s="77" t="s">
        <v>1547</v>
      </c>
      <c r="D410" s="72" t="s">
        <v>1548</v>
      </c>
      <c r="E410" s="223"/>
      <c r="F410" s="223"/>
      <c r="G410" s="223"/>
      <c r="H410" s="545"/>
      <c r="I410" s="525"/>
      <c r="J410" s="520"/>
      <c r="K410" s="516">
        <f t="shared" si="6"/>
        <v>0</v>
      </c>
      <c r="L410" s="506"/>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row>
    <row r="411" spans="1:34" s="152" customFormat="1" ht="26.25" thickBot="1" x14ac:dyDescent="0.25">
      <c r="A411" s="417"/>
      <c r="B411" s="418"/>
      <c r="C411" s="77" t="s">
        <v>1862</v>
      </c>
      <c r="D411" s="72" t="s">
        <v>1863</v>
      </c>
      <c r="E411" s="223"/>
      <c r="F411" s="223"/>
      <c r="G411" s="223"/>
      <c r="H411" s="545"/>
      <c r="I411" s="525"/>
      <c r="J411" s="520"/>
      <c r="K411" s="516">
        <f t="shared" si="6"/>
        <v>0</v>
      </c>
      <c r="L411" s="506"/>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row>
    <row r="412" spans="1:34" s="152" customFormat="1" ht="26.25" thickBot="1" x14ac:dyDescent="0.25">
      <c r="A412" s="417"/>
      <c r="B412" s="418"/>
      <c r="C412" s="77" t="s">
        <v>1825</v>
      </c>
      <c r="D412" s="72" t="s">
        <v>1826</v>
      </c>
      <c r="E412" s="223"/>
      <c r="F412" s="223"/>
      <c r="G412" s="223"/>
      <c r="H412" s="545"/>
      <c r="I412" s="525"/>
      <c r="J412" s="520"/>
      <c r="K412" s="516">
        <f t="shared" si="6"/>
        <v>0</v>
      </c>
      <c r="L412" s="506"/>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row>
    <row r="413" spans="1:34" s="152" customFormat="1" ht="26.25" thickBot="1" x14ac:dyDescent="0.25">
      <c r="A413" s="417"/>
      <c r="B413" s="418"/>
      <c r="C413" s="77" t="s">
        <v>2339</v>
      </c>
      <c r="D413" s="72" t="s">
        <v>1754</v>
      </c>
      <c r="E413" s="223"/>
      <c r="F413" s="223"/>
      <c r="G413" s="223"/>
      <c r="H413" s="545"/>
      <c r="I413" s="525"/>
      <c r="J413" s="520"/>
      <c r="K413" s="516">
        <f t="shared" si="6"/>
        <v>0</v>
      </c>
      <c r="L413" s="506"/>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row>
    <row r="414" spans="1:34" s="152" customFormat="1" ht="26.25" thickBot="1" x14ac:dyDescent="0.25">
      <c r="A414" s="417"/>
      <c r="B414" s="418"/>
      <c r="C414" s="77" t="s">
        <v>2331</v>
      </c>
      <c r="D414" s="72" t="s">
        <v>1755</v>
      </c>
      <c r="E414" s="223"/>
      <c r="F414" s="223"/>
      <c r="G414" s="223"/>
      <c r="H414" s="545"/>
      <c r="I414" s="525"/>
      <c r="J414" s="520"/>
      <c r="K414" s="516">
        <f t="shared" si="6"/>
        <v>0</v>
      </c>
      <c r="L414" s="506"/>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row>
    <row r="415" spans="1:34" s="152" customFormat="1" ht="26.25" thickBot="1" x14ac:dyDescent="0.25">
      <c r="A415" s="417"/>
      <c r="B415" s="418"/>
      <c r="C415" s="77" t="s">
        <v>3595</v>
      </c>
      <c r="D415" s="72" t="s">
        <v>1749</v>
      </c>
      <c r="E415" s="223"/>
      <c r="F415" s="223"/>
      <c r="G415" s="223"/>
      <c r="H415" s="545"/>
      <c r="I415" s="525"/>
      <c r="J415" s="520"/>
      <c r="K415" s="516">
        <f t="shared" si="6"/>
        <v>0</v>
      </c>
      <c r="L415" s="506"/>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row>
    <row r="416" spans="1:34" s="152" customFormat="1" ht="26.25" thickBot="1" x14ac:dyDescent="0.25">
      <c r="A416" s="417"/>
      <c r="B416" s="418"/>
      <c r="C416" s="77" t="s">
        <v>1821</v>
      </c>
      <c r="D416" s="72" t="s">
        <v>1822</v>
      </c>
      <c r="E416" s="223"/>
      <c r="F416" s="223"/>
      <c r="G416" s="223"/>
      <c r="H416" s="545"/>
      <c r="I416" s="525"/>
      <c r="J416" s="520"/>
      <c r="K416" s="516">
        <f t="shared" si="6"/>
        <v>0</v>
      </c>
      <c r="L416" s="506"/>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row>
    <row r="417" spans="1:34" s="152" customFormat="1" ht="26.25" thickBot="1" x14ac:dyDescent="0.25">
      <c r="A417" s="417"/>
      <c r="B417" s="418"/>
      <c r="C417" s="77" t="s">
        <v>1819</v>
      </c>
      <c r="D417" s="72" t="s">
        <v>1750</v>
      </c>
      <c r="E417" s="223"/>
      <c r="F417" s="223"/>
      <c r="G417" s="223"/>
      <c r="H417" s="545"/>
      <c r="I417" s="525"/>
      <c r="J417" s="520"/>
      <c r="K417" s="516">
        <f t="shared" si="6"/>
        <v>0</v>
      </c>
      <c r="L417" s="506"/>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row>
    <row r="418" spans="1:34" s="152" customFormat="1" ht="26.25" thickBot="1" x14ac:dyDescent="0.25">
      <c r="A418" s="417"/>
      <c r="B418" s="418"/>
      <c r="C418" s="77" t="s">
        <v>449</v>
      </c>
      <c r="D418" s="72" t="s">
        <v>1756</v>
      </c>
      <c r="E418" s="223"/>
      <c r="F418" s="223"/>
      <c r="G418" s="223"/>
      <c r="H418" s="545"/>
      <c r="I418" s="525"/>
      <c r="J418" s="520"/>
      <c r="K418" s="516">
        <f t="shared" si="6"/>
        <v>0</v>
      </c>
      <c r="L418" s="506"/>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row>
    <row r="419" spans="1:34" s="152" customFormat="1" ht="26.25" thickBot="1" x14ac:dyDescent="0.25">
      <c r="A419" s="417"/>
      <c r="B419" s="418"/>
      <c r="C419" s="77" t="s">
        <v>1884</v>
      </c>
      <c r="D419" s="72" t="s">
        <v>1751</v>
      </c>
      <c r="E419" s="223"/>
      <c r="F419" s="223"/>
      <c r="G419" s="223"/>
      <c r="H419" s="545"/>
      <c r="I419" s="525"/>
      <c r="J419" s="520"/>
      <c r="K419" s="516">
        <f t="shared" si="6"/>
        <v>0</v>
      </c>
      <c r="L419" s="506"/>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row>
    <row r="420" spans="1:34" s="152" customFormat="1" ht="26.25" thickBot="1" x14ac:dyDescent="0.25">
      <c r="A420" s="417"/>
      <c r="B420" s="418"/>
      <c r="C420" s="77" t="s">
        <v>1833</v>
      </c>
      <c r="D420" s="72" t="s">
        <v>1834</v>
      </c>
      <c r="E420" s="223"/>
      <c r="F420" s="223"/>
      <c r="G420" s="223"/>
      <c r="H420" s="545"/>
      <c r="I420" s="525"/>
      <c r="J420" s="520"/>
      <c r="K420" s="516">
        <f t="shared" si="6"/>
        <v>0</v>
      </c>
      <c r="L420" s="506"/>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row>
    <row r="421" spans="1:34" s="152" customFormat="1" ht="26.25" thickBot="1" x14ac:dyDescent="0.25">
      <c r="A421" s="417"/>
      <c r="B421" s="418"/>
      <c r="C421" s="77" t="s">
        <v>1841</v>
      </c>
      <c r="D421" s="72" t="s">
        <v>1842</v>
      </c>
      <c r="E421" s="223"/>
      <c r="F421" s="223"/>
      <c r="G421" s="223"/>
      <c r="H421" s="545"/>
      <c r="I421" s="525"/>
      <c r="J421" s="520"/>
      <c r="K421" s="516">
        <f t="shared" si="6"/>
        <v>0</v>
      </c>
      <c r="L421" s="506"/>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row>
    <row r="422" spans="1:34" s="152" customFormat="1" ht="26.25" thickBot="1" x14ac:dyDescent="0.25">
      <c r="A422" s="417"/>
      <c r="B422" s="418"/>
      <c r="C422" s="77" t="s">
        <v>1839</v>
      </c>
      <c r="D422" s="72" t="s">
        <v>1752</v>
      </c>
      <c r="E422" s="223"/>
      <c r="F422" s="223"/>
      <c r="G422" s="223"/>
      <c r="H422" s="545"/>
      <c r="I422" s="525"/>
      <c r="J422" s="520"/>
      <c r="K422" s="516">
        <f t="shared" si="6"/>
        <v>0</v>
      </c>
      <c r="L422" s="506"/>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row>
    <row r="423" spans="1:34" s="152" customFormat="1" ht="26.25" thickBot="1" x14ac:dyDescent="0.25">
      <c r="A423" s="417"/>
      <c r="B423" s="418"/>
      <c r="C423" s="77" t="s">
        <v>1843</v>
      </c>
      <c r="D423" s="72" t="s">
        <v>1844</v>
      </c>
      <c r="E423" s="250"/>
      <c r="F423" s="227"/>
      <c r="G423" s="223"/>
      <c r="H423" s="545"/>
      <c r="I423" s="525"/>
      <c r="J423" s="520"/>
      <c r="K423" s="516">
        <f t="shared" si="6"/>
        <v>0</v>
      </c>
      <c r="L423" s="506"/>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row>
    <row r="424" spans="1:34" s="152" customFormat="1" ht="61.5" thickBot="1" x14ac:dyDescent="0.25">
      <c r="A424" s="417"/>
      <c r="B424" s="418"/>
      <c r="C424" s="77" t="s">
        <v>2311</v>
      </c>
      <c r="D424" s="72" t="s">
        <v>1757</v>
      </c>
      <c r="E424" s="251" t="s">
        <v>3663</v>
      </c>
      <c r="F424" s="235" t="s">
        <v>3664</v>
      </c>
      <c r="G424" s="223"/>
      <c r="H424" s="545"/>
      <c r="I424" s="525"/>
      <c r="J424" s="520"/>
      <c r="K424" s="516">
        <f t="shared" si="6"/>
        <v>0</v>
      </c>
      <c r="L424" s="506"/>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row>
    <row r="425" spans="1:34" s="152" customFormat="1" ht="61.5" thickBot="1" x14ac:dyDescent="0.25">
      <c r="A425" s="417"/>
      <c r="B425" s="418"/>
      <c r="C425" s="77" t="s">
        <v>465</v>
      </c>
      <c r="D425" s="72" t="s">
        <v>466</v>
      </c>
      <c r="E425" s="251" t="s">
        <v>467</v>
      </c>
      <c r="F425" s="235" t="s">
        <v>468</v>
      </c>
      <c r="G425" s="223"/>
      <c r="H425" s="545"/>
      <c r="I425" s="525"/>
      <c r="J425" s="520"/>
      <c r="K425" s="516">
        <f t="shared" si="6"/>
        <v>0</v>
      </c>
      <c r="L425" s="506"/>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row>
    <row r="426" spans="1:34" s="152" customFormat="1" ht="26.25" thickBot="1" x14ac:dyDescent="0.25">
      <c r="A426" s="419"/>
      <c r="B426" s="420"/>
      <c r="C426" s="87" t="s">
        <v>469</v>
      </c>
      <c r="D426" s="75" t="s">
        <v>470</v>
      </c>
      <c r="E426" s="249" t="s">
        <v>1764</v>
      </c>
      <c r="F426" s="249" t="s">
        <v>1619</v>
      </c>
      <c r="G426" s="224"/>
      <c r="H426" s="546"/>
      <c r="I426" s="525"/>
      <c r="J426" s="521"/>
      <c r="K426" s="516">
        <f t="shared" si="6"/>
        <v>0</v>
      </c>
      <c r="L426" s="506"/>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row>
    <row r="427" spans="1:34" s="152" customFormat="1" ht="61.5" thickBot="1" x14ac:dyDescent="0.25">
      <c r="A427" s="415" t="s">
        <v>1758</v>
      </c>
      <c r="B427" s="416" t="s">
        <v>656</v>
      </c>
      <c r="C427" s="208" t="s">
        <v>362</v>
      </c>
      <c r="D427" s="72" t="s">
        <v>363</v>
      </c>
      <c r="E427" s="222" t="s">
        <v>1764</v>
      </c>
      <c r="F427" s="222" t="s">
        <v>1619</v>
      </c>
      <c r="G427" s="222" t="s">
        <v>359</v>
      </c>
      <c r="H427" s="544">
        <v>1</v>
      </c>
      <c r="I427" s="524">
        <f>CEILING(K427,10)</f>
        <v>16260</v>
      </c>
      <c r="J427" s="523">
        <v>15940</v>
      </c>
      <c r="K427" s="516">
        <f t="shared" si="6"/>
        <v>16258.8</v>
      </c>
      <c r="L427" s="506"/>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row>
    <row r="428" spans="1:34" s="152" customFormat="1" ht="26.25" thickBot="1" x14ac:dyDescent="0.25">
      <c r="A428" s="417"/>
      <c r="B428" s="418"/>
      <c r="C428" s="77" t="s">
        <v>356</v>
      </c>
      <c r="D428" s="72" t="s">
        <v>357</v>
      </c>
      <c r="E428" s="227"/>
      <c r="F428" s="227"/>
      <c r="G428" s="223"/>
      <c r="H428" s="545"/>
      <c r="I428" s="525"/>
      <c r="J428" s="520"/>
      <c r="K428" s="516">
        <f t="shared" si="6"/>
        <v>0</v>
      </c>
      <c r="L428" s="506"/>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row>
    <row r="429" spans="1:34" s="152" customFormat="1" ht="26.25" thickBot="1" x14ac:dyDescent="0.25">
      <c r="A429" s="417"/>
      <c r="B429" s="418"/>
      <c r="C429" s="77" t="s">
        <v>407</v>
      </c>
      <c r="D429" s="72" t="s">
        <v>1746</v>
      </c>
      <c r="E429" s="228" t="s">
        <v>382</v>
      </c>
      <c r="F429" s="228" t="s">
        <v>1611</v>
      </c>
      <c r="G429" s="223"/>
      <c r="H429" s="545"/>
      <c r="I429" s="525"/>
      <c r="J429" s="520"/>
      <c r="K429" s="516">
        <f t="shared" si="6"/>
        <v>0</v>
      </c>
      <c r="L429" s="506"/>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row>
    <row r="430" spans="1:34" s="152" customFormat="1" ht="26.25" thickBot="1" x14ac:dyDescent="0.25">
      <c r="A430" s="417"/>
      <c r="B430" s="418"/>
      <c r="C430" s="77" t="s">
        <v>409</v>
      </c>
      <c r="D430" s="72" t="s">
        <v>1747</v>
      </c>
      <c r="E430" s="223"/>
      <c r="F430" s="223"/>
      <c r="G430" s="223"/>
      <c r="H430" s="545"/>
      <c r="I430" s="525"/>
      <c r="J430" s="520"/>
      <c r="K430" s="516">
        <f t="shared" si="6"/>
        <v>0</v>
      </c>
      <c r="L430" s="506"/>
      <c r="M430" s="151"/>
      <c r="N430" s="151"/>
      <c r="O430" s="151"/>
      <c r="P430" s="151"/>
      <c r="Q430" s="151"/>
      <c r="R430" s="151"/>
      <c r="S430" s="151"/>
      <c r="T430" s="151"/>
      <c r="U430" s="151"/>
      <c r="V430" s="151"/>
      <c r="W430" s="151"/>
      <c r="X430" s="151"/>
      <c r="Y430" s="151"/>
      <c r="Z430" s="151"/>
      <c r="AA430" s="151"/>
      <c r="AB430" s="151"/>
      <c r="AC430" s="151"/>
      <c r="AD430" s="151"/>
      <c r="AE430" s="151"/>
      <c r="AF430" s="151"/>
      <c r="AG430" s="151"/>
      <c r="AH430" s="151"/>
    </row>
    <row r="431" spans="1:34" s="152" customFormat="1" ht="26.25" thickBot="1" x14ac:dyDescent="0.25">
      <c r="A431" s="417"/>
      <c r="B431" s="418"/>
      <c r="C431" s="77" t="s">
        <v>411</v>
      </c>
      <c r="D431" s="72" t="s">
        <v>412</v>
      </c>
      <c r="E431" s="223"/>
      <c r="F431" s="223"/>
      <c r="G431" s="223"/>
      <c r="H431" s="545"/>
      <c r="I431" s="525"/>
      <c r="J431" s="520"/>
      <c r="K431" s="516">
        <f t="shared" si="6"/>
        <v>0</v>
      </c>
      <c r="L431" s="506"/>
      <c r="M431" s="151"/>
      <c r="N431" s="151"/>
      <c r="O431" s="151"/>
      <c r="P431" s="151"/>
      <c r="Q431" s="151"/>
      <c r="R431" s="151"/>
      <c r="S431" s="151"/>
      <c r="T431" s="151"/>
      <c r="U431" s="151"/>
      <c r="V431" s="151"/>
      <c r="W431" s="151"/>
      <c r="X431" s="151"/>
      <c r="Y431" s="151"/>
      <c r="Z431" s="151"/>
      <c r="AA431" s="151"/>
      <c r="AB431" s="151"/>
      <c r="AC431" s="151"/>
      <c r="AD431" s="151"/>
      <c r="AE431" s="151"/>
      <c r="AF431" s="151"/>
      <c r="AG431" s="151"/>
      <c r="AH431" s="151"/>
    </row>
    <row r="432" spans="1:34" s="152" customFormat="1" ht="26.25" thickBot="1" x14ac:dyDescent="0.25">
      <c r="A432" s="417"/>
      <c r="B432" s="418"/>
      <c r="C432" s="77" t="s">
        <v>415</v>
      </c>
      <c r="D432" s="72" t="s">
        <v>1748</v>
      </c>
      <c r="E432" s="223"/>
      <c r="F432" s="223"/>
      <c r="G432" s="223"/>
      <c r="H432" s="545"/>
      <c r="I432" s="525"/>
      <c r="J432" s="520"/>
      <c r="K432" s="516">
        <f t="shared" si="6"/>
        <v>0</v>
      </c>
      <c r="L432" s="506"/>
      <c r="M432" s="151"/>
      <c r="N432" s="151"/>
      <c r="O432" s="151"/>
      <c r="P432" s="151"/>
      <c r="Q432" s="151"/>
      <c r="R432" s="151"/>
      <c r="S432" s="151"/>
      <c r="T432" s="151"/>
      <c r="U432" s="151"/>
      <c r="V432" s="151"/>
      <c r="W432" s="151"/>
      <c r="X432" s="151"/>
      <c r="Y432" s="151"/>
      <c r="Z432" s="151"/>
      <c r="AA432" s="151"/>
      <c r="AB432" s="151"/>
      <c r="AC432" s="151"/>
      <c r="AD432" s="151"/>
      <c r="AE432" s="151"/>
      <c r="AF432" s="151"/>
      <c r="AG432" s="151"/>
      <c r="AH432" s="151"/>
    </row>
    <row r="433" spans="1:34" s="152" customFormat="1" ht="26.25" thickBot="1" x14ac:dyDescent="0.25">
      <c r="A433" s="417"/>
      <c r="B433" s="418"/>
      <c r="C433" s="77" t="s">
        <v>433</v>
      </c>
      <c r="D433" s="72" t="s">
        <v>434</v>
      </c>
      <c r="E433" s="223"/>
      <c r="F433" s="223"/>
      <c r="G433" s="223"/>
      <c r="H433" s="545"/>
      <c r="I433" s="525"/>
      <c r="J433" s="520"/>
      <c r="K433" s="516">
        <f t="shared" si="6"/>
        <v>0</v>
      </c>
      <c r="L433" s="506"/>
      <c r="M433" s="151"/>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row>
    <row r="434" spans="1:34" s="152" customFormat="1" ht="26.25" thickBot="1" x14ac:dyDescent="0.25">
      <c r="A434" s="417"/>
      <c r="B434" s="418"/>
      <c r="C434" s="77" t="s">
        <v>437</v>
      </c>
      <c r="D434" s="72" t="s">
        <v>438</v>
      </c>
      <c r="E434" s="223"/>
      <c r="F434" s="223"/>
      <c r="G434" s="223"/>
      <c r="H434" s="545"/>
      <c r="I434" s="525"/>
      <c r="J434" s="520"/>
      <c r="K434" s="516">
        <f t="shared" si="6"/>
        <v>0</v>
      </c>
      <c r="L434" s="506"/>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c r="AH434" s="151"/>
    </row>
    <row r="435" spans="1:34" s="152" customFormat="1" ht="26.25" thickBot="1" x14ac:dyDescent="0.25">
      <c r="A435" s="417"/>
      <c r="B435" s="418"/>
      <c r="C435" s="77" t="s">
        <v>439</v>
      </c>
      <c r="D435" s="72" t="s">
        <v>440</v>
      </c>
      <c r="E435" s="223"/>
      <c r="F435" s="223"/>
      <c r="G435" s="223"/>
      <c r="H435" s="545"/>
      <c r="I435" s="525"/>
      <c r="J435" s="520"/>
      <c r="K435" s="516">
        <f t="shared" si="6"/>
        <v>0</v>
      </c>
      <c r="L435" s="506"/>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row>
    <row r="436" spans="1:34" s="152" customFormat="1" ht="26.25" thickBot="1" x14ac:dyDescent="0.25">
      <c r="A436" s="417"/>
      <c r="B436" s="418"/>
      <c r="C436" s="77" t="s">
        <v>441</v>
      </c>
      <c r="D436" s="72" t="s">
        <v>442</v>
      </c>
      <c r="E436" s="223"/>
      <c r="F436" s="223"/>
      <c r="G436" s="223"/>
      <c r="H436" s="545"/>
      <c r="I436" s="525"/>
      <c r="J436" s="520"/>
      <c r="K436" s="516">
        <f t="shared" si="6"/>
        <v>0</v>
      </c>
      <c r="L436" s="506"/>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row>
    <row r="437" spans="1:34" s="152" customFormat="1" ht="26.25" thickBot="1" x14ac:dyDescent="0.25">
      <c r="A437" s="417"/>
      <c r="B437" s="418"/>
      <c r="C437" s="77" t="s">
        <v>1547</v>
      </c>
      <c r="D437" s="72" t="s">
        <v>1548</v>
      </c>
      <c r="E437" s="223"/>
      <c r="F437" s="223"/>
      <c r="G437" s="223"/>
      <c r="H437" s="545"/>
      <c r="I437" s="525"/>
      <c r="J437" s="520"/>
      <c r="K437" s="516">
        <f t="shared" si="6"/>
        <v>0</v>
      </c>
      <c r="L437" s="506"/>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row>
    <row r="438" spans="1:34" s="152" customFormat="1" ht="26.25" thickBot="1" x14ac:dyDescent="0.25">
      <c r="A438" s="417"/>
      <c r="B438" s="418"/>
      <c r="C438" s="77" t="s">
        <v>1862</v>
      </c>
      <c r="D438" s="72" t="s">
        <v>1863</v>
      </c>
      <c r="E438" s="223"/>
      <c r="F438" s="223"/>
      <c r="G438" s="223"/>
      <c r="H438" s="545"/>
      <c r="I438" s="525"/>
      <c r="J438" s="520"/>
      <c r="K438" s="516">
        <f t="shared" si="6"/>
        <v>0</v>
      </c>
      <c r="L438" s="506"/>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c r="AH438" s="151"/>
    </row>
    <row r="439" spans="1:34" s="152" customFormat="1" ht="26.25" thickBot="1" x14ac:dyDescent="0.25">
      <c r="A439" s="417"/>
      <c r="B439" s="418"/>
      <c r="C439" s="77" t="s">
        <v>1825</v>
      </c>
      <c r="D439" s="72" t="s">
        <v>1826</v>
      </c>
      <c r="E439" s="223"/>
      <c r="F439" s="223"/>
      <c r="G439" s="223"/>
      <c r="H439" s="545"/>
      <c r="I439" s="525"/>
      <c r="J439" s="520"/>
      <c r="K439" s="516">
        <f t="shared" si="6"/>
        <v>0</v>
      </c>
      <c r="L439" s="506"/>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c r="AH439" s="151"/>
    </row>
    <row r="440" spans="1:34" s="152" customFormat="1" ht="26.25" thickBot="1" x14ac:dyDescent="0.25">
      <c r="A440" s="417"/>
      <c r="B440" s="418"/>
      <c r="C440" s="77" t="s">
        <v>2339</v>
      </c>
      <c r="D440" s="72" t="s">
        <v>1754</v>
      </c>
      <c r="E440" s="223"/>
      <c r="F440" s="223"/>
      <c r="G440" s="223"/>
      <c r="H440" s="545"/>
      <c r="I440" s="525"/>
      <c r="J440" s="520"/>
      <c r="K440" s="516">
        <f t="shared" si="6"/>
        <v>0</v>
      </c>
      <c r="L440" s="506"/>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row>
    <row r="441" spans="1:34" s="152" customFormat="1" ht="26.25" thickBot="1" x14ac:dyDescent="0.25">
      <c r="A441" s="417"/>
      <c r="B441" s="418"/>
      <c r="C441" s="77" t="s">
        <v>2331</v>
      </c>
      <c r="D441" s="72" t="s">
        <v>1755</v>
      </c>
      <c r="E441" s="223"/>
      <c r="F441" s="223"/>
      <c r="G441" s="223"/>
      <c r="H441" s="545"/>
      <c r="I441" s="525"/>
      <c r="J441" s="520"/>
      <c r="K441" s="516">
        <f t="shared" si="6"/>
        <v>0</v>
      </c>
      <c r="L441" s="506"/>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row>
    <row r="442" spans="1:34" s="152" customFormat="1" ht="26.25" thickBot="1" x14ac:dyDescent="0.25">
      <c r="A442" s="417"/>
      <c r="B442" s="418"/>
      <c r="C442" s="77" t="s">
        <v>3595</v>
      </c>
      <c r="D442" s="72" t="s">
        <v>1749</v>
      </c>
      <c r="E442" s="223"/>
      <c r="F442" s="223"/>
      <c r="G442" s="223"/>
      <c r="H442" s="545"/>
      <c r="I442" s="525"/>
      <c r="J442" s="520"/>
      <c r="K442" s="516">
        <f t="shared" si="6"/>
        <v>0</v>
      </c>
      <c r="L442" s="506"/>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row>
    <row r="443" spans="1:34" s="152" customFormat="1" ht="26.25" thickBot="1" x14ac:dyDescent="0.25">
      <c r="A443" s="417"/>
      <c r="B443" s="418"/>
      <c r="C443" s="77" t="s">
        <v>1821</v>
      </c>
      <c r="D443" s="72" t="s">
        <v>1822</v>
      </c>
      <c r="E443" s="223"/>
      <c r="F443" s="223"/>
      <c r="G443" s="223"/>
      <c r="H443" s="545"/>
      <c r="I443" s="525"/>
      <c r="J443" s="520"/>
      <c r="K443" s="516">
        <f t="shared" si="6"/>
        <v>0</v>
      </c>
      <c r="L443" s="506"/>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51"/>
    </row>
    <row r="444" spans="1:34" s="152" customFormat="1" ht="26.25" thickBot="1" x14ac:dyDescent="0.25">
      <c r="A444" s="417"/>
      <c r="B444" s="418"/>
      <c r="C444" s="77" t="s">
        <v>1819</v>
      </c>
      <c r="D444" s="72" t="s">
        <v>1750</v>
      </c>
      <c r="E444" s="223"/>
      <c r="F444" s="223"/>
      <c r="G444" s="223"/>
      <c r="H444" s="545"/>
      <c r="I444" s="525"/>
      <c r="J444" s="520"/>
      <c r="K444" s="516">
        <f t="shared" si="6"/>
        <v>0</v>
      </c>
      <c r="L444" s="506"/>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row>
    <row r="445" spans="1:34" s="152" customFormat="1" ht="26.25" thickBot="1" x14ac:dyDescent="0.25">
      <c r="A445" s="417"/>
      <c r="B445" s="418"/>
      <c r="C445" s="77" t="s">
        <v>449</v>
      </c>
      <c r="D445" s="72" t="s">
        <v>1756</v>
      </c>
      <c r="E445" s="227"/>
      <c r="F445" s="227"/>
      <c r="G445" s="223"/>
      <c r="H445" s="545"/>
      <c r="I445" s="525"/>
      <c r="J445" s="520"/>
      <c r="K445" s="516">
        <f t="shared" si="6"/>
        <v>0</v>
      </c>
      <c r="L445" s="506"/>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row>
    <row r="446" spans="1:34" s="152" customFormat="1" ht="26.25" thickBot="1" x14ac:dyDescent="0.25">
      <c r="A446" s="417"/>
      <c r="B446" s="418"/>
      <c r="C446" s="77" t="s">
        <v>451</v>
      </c>
      <c r="D446" s="72" t="s">
        <v>1759</v>
      </c>
      <c r="E446" s="235" t="s">
        <v>1764</v>
      </c>
      <c r="F446" s="235" t="s">
        <v>1618</v>
      </c>
      <c r="G446" s="223"/>
      <c r="H446" s="545"/>
      <c r="I446" s="525"/>
      <c r="J446" s="520"/>
      <c r="K446" s="516">
        <f t="shared" si="6"/>
        <v>0</v>
      </c>
      <c r="L446" s="506"/>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row>
    <row r="447" spans="1:34" s="152" customFormat="1" ht="26.25" thickBot="1" x14ac:dyDescent="0.25">
      <c r="A447" s="417"/>
      <c r="B447" s="418"/>
      <c r="C447" s="77" t="s">
        <v>1884</v>
      </c>
      <c r="D447" s="72" t="s">
        <v>1751</v>
      </c>
      <c r="E447" s="252" t="s">
        <v>382</v>
      </c>
      <c r="F447" s="228" t="s">
        <v>1611</v>
      </c>
      <c r="G447" s="223"/>
      <c r="H447" s="545"/>
      <c r="I447" s="525"/>
      <c r="J447" s="520"/>
      <c r="K447" s="516">
        <f t="shared" si="6"/>
        <v>0</v>
      </c>
      <c r="L447" s="506"/>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row>
    <row r="448" spans="1:34" s="152" customFormat="1" ht="26.25" thickBot="1" x14ac:dyDescent="0.25">
      <c r="A448" s="417"/>
      <c r="B448" s="418"/>
      <c r="C448" s="77" t="s">
        <v>1833</v>
      </c>
      <c r="D448" s="72" t="s">
        <v>1834</v>
      </c>
      <c r="E448" s="253"/>
      <c r="F448" s="223"/>
      <c r="G448" s="223"/>
      <c r="H448" s="545"/>
      <c r="I448" s="525"/>
      <c r="J448" s="520"/>
      <c r="K448" s="516">
        <f t="shared" si="6"/>
        <v>0</v>
      </c>
      <c r="L448" s="506"/>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row>
    <row r="449" spans="1:34" s="152" customFormat="1" ht="26.25" thickBot="1" x14ac:dyDescent="0.25">
      <c r="A449" s="417"/>
      <c r="B449" s="418"/>
      <c r="C449" s="77" t="s">
        <v>1841</v>
      </c>
      <c r="D449" s="72" t="s">
        <v>1842</v>
      </c>
      <c r="E449" s="253"/>
      <c r="F449" s="223"/>
      <c r="G449" s="223"/>
      <c r="H449" s="545"/>
      <c r="I449" s="525"/>
      <c r="J449" s="520"/>
      <c r="K449" s="516">
        <f t="shared" si="6"/>
        <v>0</v>
      </c>
      <c r="L449" s="506"/>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row>
    <row r="450" spans="1:34" s="152" customFormat="1" ht="26.25" thickBot="1" x14ac:dyDescent="0.25">
      <c r="A450" s="417"/>
      <c r="B450" s="418"/>
      <c r="C450" s="77" t="s">
        <v>1839</v>
      </c>
      <c r="D450" s="72" t="s">
        <v>1752</v>
      </c>
      <c r="E450" s="253"/>
      <c r="F450" s="223"/>
      <c r="G450" s="223"/>
      <c r="H450" s="545"/>
      <c r="I450" s="525"/>
      <c r="J450" s="520"/>
      <c r="K450" s="516">
        <f t="shared" si="6"/>
        <v>0</v>
      </c>
      <c r="L450" s="506"/>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row>
    <row r="451" spans="1:34" s="152" customFormat="1" ht="26.25" thickBot="1" x14ac:dyDescent="0.25">
      <c r="A451" s="417"/>
      <c r="B451" s="418"/>
      <c r="C451" s="77" t="s">
        <v>1843</v>
      </c>
      <c r="D451" s="72" t="s">
        <v>1844</v>
      </c>
      <c r="E451" s="254"/>
      <c r="F451" s="227"/>
      <c r="G451" s="223"/>
      <c r="H451" s="545"/>
      <c r="I451" s="525"/>
      <c r="J451" s="520"/>
      <c r="K451" s="516">
        <f t="shared" si="6"/>
        <v>0</v>
      </c>
      <c r="L451" s="506"/>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row>
    <row r="452" spans="1:34" s="152" customFormat="1" ht="61.5" thickBot="1" x14ac:dyDescent="0.25">
      <c r="A452" s="417"/>
      <c r="B452" s="418"/>
      <c r="C452" s="77" t="s">
        <v>2311</v>
      </c>
      <c r="D452" s="120" t="s">
        <v>1757</v>
      </c>
      <c r="E452" s="255" t="s">
        <v>3663</v>
      </c>
      <c r="F452" s="256" t="s">
        <v>3664</v>
      </c>
      <c r="G452" s="223"/>
      <c r="H452" s="545"/>
      <c r="I452" s="525"/>
      <c r="J452" s="520"/>
      <c r="K452" s="516">
        <f t="shared" si="6"/>
        <v>0</v>
      </c>
      <c r="L452" s="506"/>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row>
    <row r="453" spans="1:34" s="152" customFormat="1" ht="61.5" thickBot="1" x14ac:dyDescent="0.25">
      <c r="A453" s="417"/>
      <c r="B453" s="418"/>
      <c r="C453" s="77" t="s">
        <v>465</v>
      </c>
      <c r="D453" s="120" t="s">
        <v>466</v>
      </c>
      <c r="E453" s="255" t="s">
        <v>467</v>
      </c>
      <c r="F453" s="256" t="s">
        <v>468</v>
      </c>
      <c r="G453" s="223"/>
      <c r="H453" s="545"/>
      <c r="I453" s="525"/>
      <c r="J453" s="520"/>
      <c r="K453" s="516">
        <f t="shared" si="6"/>
        <v>0</v>
      </c>
      <c r="L453" s="506"/>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row>
    <row r="454" spans="1:34" s="152" customFormat="1" ht="26.25" thickBot="1" x14ac:dyDescent="0.25">
      <c r="A454" s="419"/>
      <c r="B454" s="420"/>
      <c r="C454" s="87" t="s">
        <v>469</v>
      </c>
      <c r="D454" s="75" t="s">
        <v>470</v>
      </c>
      <c r="E454" s="257" t="s">
        <v>1764</v>
      </c>
      <c r="F454" s="249" t="s">
        <v>1619</v>
      </c>
      <c r="G454" s="224"/>
      <c r="H454" s="546"/>
      <c r="I454" s="525"/>
      <c r="J454" s="521"/>
      <c r="K454" s="516">
        <f t="shared" si="6"/>
        <v>0</v>
      </c>
      <c r="L454" s="506"/>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row>
    <row r="455" spans="1:34" s="152" customFormat="1" ht="41.25" thickBot="1" x14ac:dyDescent="0.25">
      <c r="A455" s="415" t="s">
        <v>1760</v>
      </c>
      <c r="B455" s="416" t="s">
        <v>657</v>
      </c>
      <c r="C455" s="208" t="s">
        <v>362</v>
      </c>
      <c r="D455" s="121" t="s">
        <v>363</v>
      </c>
      <c r="E455" s="222" t="s">
        <v>1764</v>
      </c>
      <c r="F455" s="222" t="s">
        <v>1619</v>
      </c>
      <c r="G455" s="222" t="s">
        <v>359</v>
      </c>
      <c r="H455" s="544">
        <v>1</v>
      </c>
      <c r="I455" s="524">
        <f>CEILING(K455,10)</f>
        <v>10580</v>
      </c>
      <c r="J455" s="523">
        <v>10370</v>
      </c>
      <c r="K455" s="516">
        <f t="shared" si="6"/>
        <v>10577.4</v>
      </c>
      <c r="L455" s="506"/>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row>
    <row r="456" spans="1:34" s="152" customFormat="1" ht="26.25" thickBot="1" x14ac:dyDescent="0.25">
      <c r="A456" s="417"/>
      <c r="B456" s="418"/>
      <c r="C456" s="72" t="s">
        <v>356</v>
      </c>
      <c r="D456" s="122" t="s">
        <v>357</v>
      </c>
      <c r="E456" s="227"/>
      <c r="F456" s="227"/>
      <c r="G456" s="223"/>
      <c r="H456" s="545"/>
      <c r="I456" s="525"/>
      <c r="J456" s="520"/>
      <c r="K456" s="516">
        <f t="shared" si="6"/>
        <v>0</v>
      </c>
      <c r="L456" s="506"/>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row>
    <row r="457" spans="1:34" s="152" customFormat="1" ht="26.25" thickBot="1" x14ac:dyDescent="0.25">
      <c r="A457" s="417"/>
      <c r="B457" s="418"/>
      <c r="C457" s="72" t="s">
        <v>407</v>
      </c>
      <c r="D457" s="122" t="s">
        <v>1746</v>
      </c>
      <c r="E457" s="228" t="s">
        <v>382</v>
      </c>
      <c r="F457" s="228" t="s">
        <v>1611</v>
      </c>
      <c r="G457" s="223"/>
      <c r="H457" s="545"/>
      <c r="I457" s="525"/>
      <c r="J457" s="520"/>
      <c r="K457" s="516">
        <f t="shared" si="6"/>
        <v>0</v>
      </c>
      <c r="L457" s="506"/>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row>
    <row r="458" spans="1:34" s="152" customFormat="1" ht="26.25" thickBot="1" x14ac:dyDescent="0.25">
      <c r="A458" s="417"/>
      <c r="B458" s="418"/>
      <c r="C458" s="72" t="s">
        <v>409</v>
      </c>
      <c r="D458" s="122" t="s">
        <v>1747</v>
      </c>
      <c r="E458" s="223"/>
      <c r="F458" s="223"/>
      <c r="G458" s="223"/>
      <c r="H458" s="545"/>
      <c r="I458" s="525"/>
      <c r="J458" s="520"/>
      <c r="K458" s="516">
        <f t="shared" si="6"/>
        <v>0</v>
      </c>
      <c r="L458" s="506"/>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row>
    <row r="459" spans="1:34" s="152" customFormat="1" ht="26.25" thickBot="1" x14ac:dyDescent="0.25">
      <c r="A459" s="417"/>
      <c r="B459" s="418"/>
      <c r="C459" s="72" t="s">
        <v>411</v>
      </c>
      <c r="D459" s="122" t="s">
        <v>412</v>
      </c>
      <c r="E459" s="223"/>
      <c r="F459" s="223"/>
      <c r="G459" s="223"/>
      <c r="H459" s="545"/>
      <c r="I459" s="525"/>
      <c r="J459" s="520"/>
      <c r="K459" s="516">
        <f t="shared" si="6"/>
        <v>0</v>
      </c>
      <c r="L459" s="506"/>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row>
    <row r="460" spans="1:34" s="152" customFormat="1" ht="26.25" thickBot="1" x14ac:dyDescent="0.25">
      <c r="A460" s="417"/>
      <c r="B460" s="418"/>
      <c r="C460" s="72" t="s">
        <v>415</v>
      </c>
      <c r="D460" s="122" t="s">
        <v>1748</v>
      </c>
      <c r="E460" s="223"/>
      <c r="F460" s="223"/>
      <c r="G460" s="223"/>
      <c r="H460" s="545"/>
      <c r="I460" s="525"/>
      <c r="J460" s="520"/>
      <c r="K460" s="516">
        <f t="shared" si="6"/>
        <v>0</v>
      </c>
      <c r="L460" s="506"/>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row>
    <row r="461" spans="1:34" s="152" customFormat="1" ht="26.25" thickBot="1" x14ac:dyDescent="0.25">
      <c r="A461" s="417"/>
      <c r="B461" s="418"/>
      <c r="C461" s="72" t="s">
        <v>433</v>
      </c>
      <c r="D461" s="122" t="s">
        <v>434</v>
      </c>
      <c r="E461" s="223"/>
      <c r="F461" s="223"/>
      <c r="G461" s="223"/>
      <c r="H461" s="545"/>
      <c r="I461" s="525"/>
      <c r="J461" s="520"/>
      <c r="K461" s="516">
        <f t="shared" si="6"/>
        <v>0</v>
      </c>
      <c r="L461" s="506"/>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row>
    <row r="462" spans="1:34" s="152" customFormat="1" ht="26.25" thickBot="1" x14ac:dyDescent="0.25">
      <c r="A462" s="417"/>
      <c r="B462" s="418"/>
      <c r="C462" s="72" t="s">
        <v>437</v>
      </c>
      <c r="D462" s="122" t="s">
        <v>438</v>
      </c>
      <c r="E462" s="223"/>
      <c r="F462" s="223"/>
      <c r="G462" s="223"/>
      <c r="H462" s="545"/>
      <c r="I462" s="525"/>
      <c r="J462" s="520"/>
      <c r="K462" s="516">
        <f t="shared" si="6"/>
        <v>0</v>
      </c>
      <c r="L462" s="506"/>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row>
    <row r="463" spans="1:34" s="152" customFormat="1" ht="26.25" thickBot="1" x14ac:dyDescent="0.25">
      <c r="A463" s="417"/>
      <c r="B463" s="418"/>
      <c r="C463" s="72" t="s">
        <v>439</v>
      </c>
      <c r="D463" s="122" t="s">
        <v>440</v>
      </c>
      <c r="E463" s="223"/>
      <c r="F463" s="223"/>
      <c r="G463" s="223"/>
      <c r="H463" s="545"/>
      <c r="I463" s="525"/>
      <c r="J463" s="520"/>
      <c r="K463" s="516">
        <f t="shared" si="6"/>
        <v>0</v>
      </c>
      <c r="L463" s="506"/>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row>
    <row r="464" spans="1:34" s="152" customFormat="1" ht="26.25" thickBot="1" x14ac:dyDescent="0.25">
      <c r="A464" s="417"/>
      <c r="B464" s="418"/>
      <c r="C464" s="72" t="s">
        <v>441</v>
      </c>
      <c r="D464" s="122" t="s">
        <v>442</v>
      </c>
      <c r="E464" s="223"/>
      <c r="F464" s="223"/>
      <c r="G464" s="223"/>
      <c r="H464" s="545"/>
      <c r="I464" s="525"/>
      <c r="J464" s="520"/>
      <c r="K464" s="516">
        <f t="shared" si="6"/>
        <v>0</v>
      </c>
      <c r="L464" s="506"/>
      <c r="M464" s="151"/>
      <c r="N464" s="151"/>
      <c r="O464" s="151"/>
      <c r="P464" s="151"/>
      <c r="Q464" s="151"/>
      <c r="R464" s="151"/>
      <c r="S464" s="151"/>
      <c r="T464" s="151"/>
      <c r="U464" s="151"/>
      <c r="V464" s="151"/>
      <c r="W464" s="151"/>
      <c r="X464" s="151"/>
      <c r="Y464" s="151"/>
      <c r="Z464" s="151"/>
      <c r="AA464" s="151"/>
      <c r="AB464" s="151"/>
      <c r="AC464" s="151"/>
      <c r="AD464" s="151"/>
      <c r="AE464" s="151"/>
      <c r="AF464" s="151"/>
      <c r="AG464" s="151"/>
      <c r="AH464" s="151"/>
    </row>
    <row r="465" spans="1:34" s="152" customFormat="1" ht="26.25" thickBot="1" x14ac:dyDescent="0.25">
      <c r="A465" s="417"/>
      <c r="B465" s="418"/>
      <c r="C465" s="72" t="s">
        <v>1547</v>
      </c>
      <c r="D465" s="122" t="s">
        <v>1548</v>
      </c>
      <c r="E465" s="223"/>
      <c r="F465" s="223"/>
      <c r="G465" s="223"/>
      <c r="H465" s="545"/>
      <c r="I465" s="525"/>
      <c r="J465" s="520"/>
      <c r="K465" s="516">
        <f t="shared" si="6"/>
        <v>0</v>
      </c>
      <c r="L465" s="506"/>
      <c r="M465" s="151"/>
      <c r="N465" s="151"/>
      <c r="O465" s="151"/>
      <c r="P465" s="151"/>
      <c r="Q465" s="151"/>
      <c r="R465" s="151"/>
      <c r="S465" s="151"/>
      <c r="T465" s="151"/>
      <c r="U465" s="151"/>
      <c r="V465" s="151"/>
      <c r="W465" s="151"/>
      <c r="X465" s="151"/>
      <c r="Y465" s="151"/>
      <c r="Z465" s="151"/>
      <c r="AA465" s="151"/>
      <c r="AB465" s="151"/>
      <c r="AC465" s="151"/>
      <c r="AD465" s="151"/>
      <c r="AE465" s="151"/>
      <c r="AF465" s="151"/>
      <c r="AG465" s="151"/>
      <c r="AH465" s="151"/>
    </row>
    <row r="466" spans="1:34" s="152" customFormat="1" ht="26.25" thickBot="1" x14ac:dyDescent="0.25">
      <c r="A466" s="417"/>
      <c r="B466" s="418"/>
      <c r="C466" s="72" t="s">
        <v>1825</v>
      </c>
      <c r="D466" s="122" t="s">
        <v>1826</v>
      </c>
      <c r="E466" s="223"/>
      <c r="F466" s="223"/>
      <c r="G466" s="223"/>
      <c r="H466" s="545"/>
      <c r="I466" s="525"/>
      <c r="J466" s="520"/>
      <c r="K466" s="516">
        <f t="shared" si="6"/>
        <v>0</v>
      </c>
      <c r="L466" s="506"/>
      <c r="M466" s="151"/>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row>
    <row r="467" spans="1:34" s="152" customFormat="1" ht="26.25" thickBot="1" x14ac:dyDescent="0.25">
      <c r="A467" s="417"/>
      <c r="B467" s="418"/>
      <c r="C467" s="72" t="s">
        <v>2345</v>
      </c>
      <c r="D467" s="122" t="s">
        <v>1761</v>
      </c>
      <c r="E467" s="223"/>
      <c r="F467" s="223"/>
      <c r="G467" s="223"/>
      <c r="H467" s="545"/>
      <c r="I467" s="525"/>
      <c r="J467" s="520"/>
      <c r="K467" s="516">
        <f t="shared" si="6"/>
        <v>0</v>
      </c>
      <c r="L467" s="506"/>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row>
    <row r="468" spans="1:34" s="152" customFormat="1" ht="26.25" thickBot="1" x14ac:dyDescent="0.25">
      <c r="A468" s="417"/>
      <c r="B468" s="418"/>
      <c r="C468" s="72" t="s">
        <v>3595</v>
      </c>
      <c r="D468" s="122" t="s">
        <v>1749</v>
      </c>
      <c r="E468" s="223"/>
      <c r="F468" s="223"/>
      <c r="G468" s="223"/>
      <c r="H468" s="545"/>
      <c r="I468" s="525"/>
      <c r="J468" s="520"/>
      <c r="K468" s="516">
        <f t="shared" si="6"/>
        <v>0</v>
      </c>
      <c r="L468" s="506"/>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row>
    <row r="469" spans="1:34" s="152" customFormat="1" ht="26.25" thickBot="1" x14ac:dyDescent="0.25">
      <c r="A469" s="417"/>
      <c r="B469" s="418"/>
      <c r="C469" s="72" t="s">
        <v>3632</v>
      </c>
      <c r="D469" s="122" t="s">
        <v>3633</v>
      </c>
      <c r="E469" s="227"/>
      <c r="F469" s="227"/>
      <c r="G469" s="223"/>
      <c r="H469" s="545"/>
      <c r="I469" s="525"/>
      <c r="J469" s="520"/>
      <c r="K469" s="516">
        <f t="shared" si="6"/>
        <v>0</v>
      </c>
      <c r="L469" s="506"/>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row>
    <row r="470" spans="1:34" s="152" customFormat="1" ht="61.5" thickBot="1" x14ac:dyDescent="0.25">
      <c r="A470" s="417"/>
      <c r="B470" s="418"/>
      <c r="C470" s="72" t="s">
        <v>465</v>
      </c>
      <c r="D470" s="122" t="s">
        <v>466</v>
      </c>
      <c r="E470" s="255" t="s">
        <v>467</v>
      </c>
      <c r="F470" s="235" t="s">
        <v>468</v>
      </c>
      <c r="G470" s="223"/>
      <c r="H470" s="545"/>
      <c r="I470" s="525"/>
      <c r="J470" s="520"/>
      <c r="K470" s="516">
        <f t="shared" si="6"/>
        <v>0</v>
      </c>
      <c r="L470" s="506"/>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row>
    <row r="471" spans="1:34" s="152" customFormat="1" ht="26.25" thickBot="1" x14ac:dyDescent="0.25">
      <c r="A471" s="417"/>
      <c r="B471" s="418"/>
      <c r="C471" s="72" t="s">
        <v>1884</v>
      </c>
      <c r="D471" s="122" t="s">
        <v>1751</v>
      </c>
      <c r="E471" s="233" t="s">
        <v>382</v>
      </c>
      <c r="F471" s="228" t="s">
        <v>1611</v>
      </c>
      <c r="G471" s="223"/>
      <c r="H471" s="545"/>
      <c r="I471" s="525"/>
      <c r="J471" s="520"/>
      <c r="K471" s="516">
        <f t="shared" ref="K471:K534" si="7">J471+(J471*2/100)</f>
        <v>0</v>
      </c>
      <c r="L471" s="506"/>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row>
    <row r="472" spans="1:34" s="152" customFormat="1" ht="26.25" thickBot="1" x14ac:dyDescent="0.25">
      <c r="A472" s="417"/>
      <c r="B472" s="418"/>
      <c r="C472" s="72" t="s">
        <v>1833</v>
      </c>
      <c r="D472" s="122" t="s">
        <v>1834</v>
      </c>
      <c r="E472" s="239"/>
      <c r="F472" s="223"/>
      <c r="G472" s="223"/>
      <c r="H472" s="545"/>
      <c r="I472" s="525"/>
      <c r="J472" s="520"/>
      <c r="K472" s="516">
        <f t="shared" si="7"/>
        <v>0</v>
      </c>
      <c r="L472" s="506"/>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row>
    <row r="473" spans="1:34" s="152" customFormat="1" ht="26.25" thickBot="1" x14ac:dyDescent="0.25">
      <c r="A473" s="417"/>
      <c r="B473" s="418"/>
      <c r="C473" s="72" t="s">
        <v>1841</v>
      </c>
      <c r="D473" s="122" t="s">
        <v>1842</v>
      </c>
      <c r="E473" s="239"/>
      <c r="F473" s="223"/>
      <c r="G473" s="223"/>
      <c r="H473" s="545"/>
      <c r="I473" s="525"/>
      <c r="J473" s="520"/>
      <c r="K473" s="516">
        <f t="shared" si="7"/>
        <v>0</v>
      </c>
      <c r="L473" s="506"/>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row>
    <row r="474" spans="1:34" s="152" customFormat="1" ht="26.25" thickBot="1" x14ac:dyDescent="0.25">
      <c r="A474" s="417"/>
      <c r="B474" s="418"/>
      <c r="C474" s="72" t="s">
        <v>1839</v>
      </c>
      <c r="D474" s="122" t="s">
        <v>1752</v>
      </c>
      <c r="E474" s="239"/>
      <c r="F474" s="223"/>
      <c r="G474" s="223"/>
      <c r="H474" s="545"/>
      <c r="I474" s="525"/>
      <c r="J474" s="520"/>
      <c r="K474" s="516">
        <f t="shared" si="7"/>
        <v>0</v>
      </c>
      <c r="L474" s="506"/>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row>
    <row r="475" spans="1:34" s="152" customFormat="1" ht="26.25" thickBot="1" x14ac:dyDescent="0.25">
      <c r="A475" s="417"/>
      <c r="B475" s="418"/>
      <c r="C475" s="72" t="s">
        <v>1843</v>
      </c>
      <c r="D475" s="122" t="s">
        <v>1844</v>
      </c>
      <c r="E475" s="239"/>
      <c r="F475" s="223"/>
      <c r="G475" s="223"/>
      <c r="H475" s="545"/>
      <c r="I475" s="525"/>
      <c r="J475" s="520"/>
      <c r="K475" s="516">
        <f t="shared" si="7"/>
        <v>0</v>
      </c>
      <c r="L475" s="506"/>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row>
    <row r="476" spans="1:34" s="152" customFormat="1" ht="26.25" thickBot="1" x14ac:dyDescent="0.25">
      <c r="A476" s="417"/>
      <c r="B476" s="418"/>
      <c r="C476" s="72" t="s">
        <v>1821</v>
      </c>
      <c r="D476" s="122" t="s">
        <v>1822</v>
      </c>
      <c r="E476" s="239"/>
      <c r="F476" s="223"/>
      <c r="G476" s="223"/>
      <c r="H476" s="545"/>
      <c r="I476" s="525"/>
      <c r="J476" s="520"/>
      <c r="K476" s="516">
        <f t="shared" si="7"/>
        <v>0</v>
      </c>
      <c r="L476" s="506"/>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row>
    <row r="477" spans="1:34" s="152" customFormat="1" ht="26.25" thickBot="1" x14ac:dyDescent="0.25">
      <c r="A477" s="419"/>
      <c r="B477" s="420"/>
      <c r="C477" s="87" t="s">
        <v>1819</v>
      </c>
      <c r="D477" s="75" t="s">
        <v>1750</v>
      </c>
      <c r="E477" s="242"/>
      <c r="F477" s="224"/>
      <c r="G477" s="224"/>
      <c r="H477" s="546"/>
      <c r="I477" s="525"/>
      <c r="J477" s="521"/>
      <c r="K477" s="516">
        <f t="shared" si="7"/>
        <v>0</v>
      </c>
      <c r="L477" s="506"/>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row>
    <row r="478" spans="1:34" s="152" customFormat="1" ht="41.25" thickBot="1" x14ac:dyDescent="0.25">
      <c r="A478" s="415" t="s">
        <v>1762</v>
      </c>
      <c r="B478" s="416" t="s">
        <v>658</v>
      </c>
      <c r="C478" s="208" t="s">
        <v>362</v>
      </c>
      <c r="D478" s="209" t="s">
        <v>363</v>
      </c>
      <c r="E478" s="240" t="s">
        <v>358</v>
      </c>
      <c r="F478" s="240" t="s">
        <v>1619</v>
      </c>
      <c r="G478" s="258" t="s">
        <v>359</v>
      </c>
      <c r="H478" s="544">
        <v>1</v>
      </c>
      <c r="I478" s="524">
        <f>CEILING(K478,10)</f>
        <v>12480</v>
      </c>
      <c r="J478" s="523">
        <v>12230</v>
      </c>
      <c r="K478" s="516">
        <f t="shared" si="7"/>
        <v>12474.6</v>
      </c>
      <c r="L478" s="506"/>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row>
    <row r="479" spans="1:34" s="152" customFormat="1" ht="26.25" thickBot="1" x14ac:dyDescent="0.25">
      <c r="A479" s="417"/>
      <c r="B479" s="418"/>
      <c r="C479" s="77" t="s">
        <v>356</v>
      </c>
      <c r="D479" s="72" t="s">
        <v>357</v>
      </c>
      <c r="E479" s="243"/>
      <c r="F479" s="243"/>
      <c r="G479" s="259"/>
      <c r="H479" s="545"/>
      <c r="I479" s="525"/>
      <c r="J479" s="520"/>
      <c r="K479" s="516">
        <f t="shared" si="7"/>
        <v>0</v>
      </c>
      <c r="L479" s="506"/>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c r="AH479" s="151"/>
    </row>
    <row r="480" spans="1:34" s="152" customFormat="1" ht="26.25" thickBot="1" x14ac:dyDescent="0.25">
      <c r="A480" s="417"/>
      <c r="B480" s="418"/>
      <c r="C480" s="77" t="s">
        <v>407</v>
      </c>
      <c r="D480" s="72" t="s">
        <v>1746</v>
      </c>
      <c r="E480" s="228" t="s">
        <v>382</v>
      </c>
      <c r="F480" s="228" t="s">
        <v>1611</v>
      </c>
      <c r="G480" s="259"/>
      <c r="H480" s="545"/>
      <c r="I480" s="525"/>
      <c r="J480" s="520"/>
      <c r="K480" s="516">
        <f t="shared" si="7"/>
        <v>0</v>
      </c>
      <c r="L480" s="506"/>
      <c r="M480" s="151"/>
      <c r="N480" s="151"/>
      <c r="O480" s="151"/>
      <c r="P480" s="151"/>
      <c r="Q480" s="151"/>
      <c r="R480" s="151"/>
      <c r="S480" s="151"/>
      <c r="T480" s="151"/>
      <c r="U480" s="151"/>
      <c r="V480" s="151"/>
      <c r="W480" s="151"/>
      <c r="X480" s="151"/>
      <c r="Y480" s="151"/>
      <c r="Z480" s="151"/>
      <c r="AA480" s="151"/>
      <c r="AB480" s="151"/>
      <c r="AC480" s="151"/>
      <c r="AD480" s="151"/>
      <c r="AE480" s="151"/>
      <c r="AF480" s="151"/>
      <c r="AG480" s="151"/>
      <c r="AH480" s="151"/>
    </row>
    <row r="481" spans="1:34" s="152" customFormat="1" ht="26.25" thickBot="1" x14ac:dyDescent="0.25">
      <c r="A481" s="417"/>
      <c r="B481" s="418"/>
      <c r="C481" s="77" t="s">
        <v>409</v>
      </c>
      <c r="D481" s="72" t="s">
        <v>1747</v>
      </c>
      <c r="E481" s="223"/>
      <c r="F481" s="223"/>
      <c r="G481" s="259"/>
      <c r="H481" s="545"/>
      <c r="I481" s="525"/>
      <c r="J481" s="520"/>
      <c r="K481" s="516">
        <f t="shared" si="7"/>
        <v>0</v>
      </c>
      <c r="L481" s="506"/>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row>
    <row r="482" spans="1:34" s="152" customFormat="1" ht="26.25" thickBot="1" x14ac:dyDescent="0.25">
      <c r="A482" s="417"/>
      <c r="B482" s="418"/>
      <c r="C482" s="77" t="s">
        <v>411</v>
      </c>
      <c r="D482" s="72" t="s">
        <v>412</v>
      </c>
      <c r="E482" s="223"/>
      <c r="F482" s="223"/>
      <c r="G482" s="259"/>
      <c r="H482" s="545"/>
      <c r="I482" s="525"/>
      <c r="J482" s="520"/>
      <c r="K482" s="516">
        <f t="shared" si="7"/>
        <v>0</v>
      </c>
      <c r="L482" s="506"/>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row>
    <row r="483" spans="1:34" s="152" customFormat="1" ht="26.25" thickBot="1" x14ac:dyDescent="0.25">
      <c r="A483" s="417"/>
      <c r="B483" s="418"/>
      <c r="C483" s="77" t="s">
        <v>415</v>
      </c>
      <c r="D483" s="72" t="s">
        <v>1748</v>
      </c>
      <c r="E483" s="223"/>
      <c r="F483" s="223"/>
      <c r="G483" s="259"/>
      <c r="H483" s="545"/>
      <c r="I483" s="525"/>
      <c r="J483" s="520"/>
      <c r="K483" s="516">
        <f t="shared" si="7"/>
        <v>0</v>
      </c>
      <c r="L483" s="506"/>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row>
    <row r="484" spans="1:34" s="152" customFormat="1" ht="26.25" thickBot="1" x14ac:dyDescent="0.25">
      <c r="A484" s="417"/>
      <c r="B484" s="418"/>
      <c r="C484" s="77" t="s">
        <v>433</v>
      </c>
      <c r="D484" s="72" t="s">
        <v>434</v>
      </c>
      <c r="E484" s="223"/>
      <c r="F484" s="223"/>
      <c r="G484" s="259"/>
      <c r="H484" s="545"/>
      <c r="I484" s="525"/>
      <c r="J484" s="520"/>
      <c r="K484" s="516">
        <f t="shared" si="7"/>
        <v>0</v>
      </c>
      <c r="L484" s="506"/>
      <c r="M484" s="151"/>
      <c r="N484" s="151"/>
      <c r="O484" s="151"/>
      <c r="P484" s="151"/>
      <c r="Q484" s="151"/>
      <c r="R484" s="151"/>
      <c r="S484" s="151"/>
      <c r="T484" s="151"/>
      <c r="U484" s="151"/>
      <c r="V484" s="151"/>
      <c r="W484" s="151"/>
      <c r="X484" s="151"/>
      <c r="Y484" s="151"/>
      <c r="Z484" s="151"/>
      <c r="AA484" s="151"/>
      <c r="AB484" s="151"/>
      <c r="AC484" s="151"/>
      <c r="AD484" s="151"/>
      <c r="AE484" s="151"/>
      <c r="AF484" s="151"/>
      <c r="AG484" s="151"/>
      <c r="AH484" s="151"/>
    </row>
    <row r="485" spans="1:34" s="152" customFormat="1" ht="26.25" thickBot="1" x14ac:dyDescent="0.25">
      <c r="A485" s="417"/>
      <c r="B485" s="418"/>
      <c r="C485" s="77" t="s">
        <v>437</v>
      </c>
      <c r="D485" s="72" t="s">
        <v>438</v>
      </c>
      <c r="E485" s="223"/>
      <c r="F485" s="223"/>
      <c r="G485" s="259"/>
      <c r="H485" s="545"/>
      <c r="I485" s="525"/>
      <c r="J485" s="520"/>
      <c r="K485" s="516">
        <f t="shared" si="7"/>
        <v>0</v>
      </c>
      <c r="L485" s="506"/>
      <c r="M485" s="151"/>
      <c r="N485" s="151"/>
      <c r="O485" s="151"/>
      <c r="P485" s="151"/>
      <c r="Q485" s="151"/>
      <c r="R485" s="151"/>
      <c r="S485" s="151"/>
      <c r="T485" s="151"/>
      <c r="U485" s="151"/>
      <c r="V485" s="151"/>
      <c r="W485" s="151"/>
      <c r="X485" s="151"/>
      <c r="Y485" s="151"/>
      <c r="Z485" s="151"/>
      <c r="AA485" s="151"/>
      <c r="AB485" s="151"/>
      <c r="AC485" s="151"/>
      <c r="AD485" s="151"/>
      <c r="AE485" s="151"/>
      <c r="AF485" s="151"/>
      <c r="AG485" s="151"/>
      <c r="AH485" s="151"/>
    </row>
    <row r="486" spans="1:34" s="152" customFormat="1" ht="26.25" thickBot="1" x14ac:dyDescent="0.25">
      <c r="A486" s="417"/>
      <c r="B486" s="418"/>
      <c r="C486" s="77" t="s">
        <v>439</v>
      </c>
      <c r="D486" s="72" t="s">
        <v>440</v>
      </c>
      <c r="E486" s="223"/>
      <c r="F486" s="223"/>
      <c r="G486" s="259"/>
      <c r="H486" s="545"/>
      <c r="I486" s="525"/>
      <c r="J486" s="520"/>
      <c r="K486" s="516">
        <f t="shared" si="7"/>
        <v>0</v>
      </c>
      <c r="L486" s="506"/>
      <c r="M486" s="151"/>
      <c r="N486" s="151"/>
      <c r="O486" s="151"/>
      <c r="P486" s="151"/>
      <c r="Q486" s="151"/>
      <c r="R486" s="151"/>
      <c r="S486" s="151"/>
      <c r="T486" s="151"/>
      <c r="U486" s="151"/>
      <c r="V486" s="151"/>
      <c r="W486" s="151"/>
      <c r="X486" s="151"/>
      <c r="Y486" s="151"/>
      <c r="Z486" s="151"/>
      <c r="AA486" s="151"/>
      <c r="AB486" s="151"/>
      <c r="AC486" s="151"/>
      <c r="AD486" s="151"/>
      <c r="AE486" s="151"/>
      <c r="AF486" s="151"/>
      <c r="AG486" s="151"/>
      <c r="AH486" s="151"/>
    </row>
    <row r="487" spans="1:34" s="152" customFormat="1" ht="26.25" thickBot="1" x14ac:dyDescent="0.25">
      <c r="A487" s="417"/>
      <c r="B487" s="418"/>
      <c r="C487" s="77" t="s">
        <v>441</v>
      </c>
      <c r="D487" s="72" t="s">
        <v>442</v>
      </c>
      <c r="E487" s="223"/>
      <c r="F487" s="223"/>
      <c r="G487" s="259"/>
      <c r="H487" s="545"/>
      <c r="I487" s="525"/>
      <c r="J487" s="520"/>
      <c r="K487" s="516">
        <f t="shared" si="7"/>
        <v>0</v>
      </c>
      <c r="L487" s="506"/>
      <c r="M487" s="151"/>
      <c r="N487" s="151"/>
      <c r="O487" s="151"/>
      <c r="P487" s="151"/>
      <c r="Q487" s="151"/>
      <c r="R487" s="151"/>
      <c r="S487" s="151"/>
      <c r="T487" s="151"/>
      <c r="U487" s="151"/>
      <c r="V487" s="151"/>
      <c r="W487" s="151"/>
      <c r="X487" s="151"/>
      <c r="Y487" s="151"/>
      <c r="Z487" s="151"/>
      <c r="AA487" s="151"/>
      <c r="AB487" s="151"/>
      <c r="AC487" s="151"/>
      <c r="AD487" s="151"/>
      <c r="AE487" s="151"/>
      <c r="AF487" s="151"/>
      <c r="AG487" s="151"/>
      <c r="AH487" s="151"/>
    </row>
    <row r="488" spans="1:34" s="152" customFormat="1" ht="26.25" thickBot="1" x14ac:dyDescent="0.25">
      <c r="A488" s="417"/>
      <c r="B488" s="418"/>
      <c r="C488" s="77" t="s">
        <v>1547</v>
      </c>
      <c r="D488" s="72" t="s">
        <v>1548</v>
      </c>
      <c r="E488" s="223"/>
      <c r="F488" s="223"/>
      <c r="G488" s="259"/>
      <c r="H488" s="545"/>
      <c r="I488" s="525"/>
      <c r="J488" s="520"/>
      <c r="K488" s="516">
        <f t="shared" si="7"/>
        <v>0</v>
      </c>
      <c r="L488" s="506"/>
      <c r="M488" s="151"/>
      <c r="N488" s="151"/>
      <c r="O488" s="151"/>
      <c r="P488" s="151"/>
      <c r="Q488" s="151"/>
      <c r="R488" s="151"/>
      <c r="S488" s="151"/>
      <c r="T488" s="151"/>
      <c r="U488" s="151"/>
      <c r="V488" s="151"/>
      <c r="W488" s="151"/>
      <c r="X488" s="151"/>
      <c r="Y488" s="151"/>
      <c r="Z488" s="151"/>
      <c r="AA488" s="151"/>
      <c r="AB488" s="151"/>
      <c r="AC488" s="151"/>
      <c r="AD488" s="151"/>
      <c r="AE488" s="151"/>
      <c r="AF488" s="151"/>
      <c r="AG488" s="151"/>
      <c r="AH488" s="151"/>
    </row>
    <row r="489" spans="1:34" s="152" customFormat="1" ht="26.25" thickBot="1" x14ac:dyDescent="0.25">
      <c r="A489" s="417"/>
      <c r="B489" s="418"/>
      <c r="C489" s="77" t="s">
        <v>1825</v>
      </c>
      <c r="D489" s="72" t="s">
        <v>1826</v>
      </c>
      <c r="E489" s="223"/>
      <c r="F489" s="223"/>
      <c r="G489" s="259"/>
      <c r="H489" s="545"/>
      <c r="I489" s="525"/>
      <c r="J489" s="520"/>
      <c r="K489" s="516">
        <f t="shared" si="7"/>
        <v>0</v>
      </c>
      <c r="L489" s="506"/>
      <c r="M489" s="151"/>
      <c r="N489" s="151"/>
      <c r="O489" s="151"/>
      <c r="P489" s="151"/>
      <c r="Q489" s="151"/>
      <c r="R489" s="151"/>
      <c r="S489" s="151"/>
      <c r="T489" s="151"/>
      <c r="U489" s="151"/>
      <c r="V489" s="151"/>
      <c r="W489" s="151"/>
      <c r="X489" s="151"/>
      <c r="Y489" s="151"/>
      <c r="Z489" s="151"/>
      <c r="AA489" s="151"/>
      <c r="AB489" s="151"/>
      <c r="AC489" s="151"/>
      <c r="AD489" s="151"/>
      <c r="AE489" s="151"/>
      <c r="AF489" s="151"/>
      <c r="AG489" s="151"/>
      <c r="AH489" s="151"/>
    </row>
    <row r="490" spans="1:34" s="152" customFormat="1" ht="26.25" thickBot="1" x14ac:dyDescent="0.25">
      <c r="A490" s="417"/>
      <c r="B490" s="418"/>
      <c r="C490" s="77" t="s">
        <v>2345</v>
      </c>
      <c r="D490" s="72" t="s">
        <v>1761</v>
      </c>
      <c r="E490" s="223"/>
      <c r="F490" s="223"/>
      <c r="G490" s="259"/>
      <c r="H490" s="545"/>
      <c r="I490" s="525"/>
      <c r="J490" s="520"/>
      <c r="K490" s="516">
        <f t="shared" si="7"/>
        <v>0</v>
      </c>
      <c r="L490" s="506"/>
      <c r="M490" s="151"/>
      <c r="N490" s="151"/>
      <c r="O490" s="151"/>
      <c r="P490" s="151"/>
      <c r="Q490" s="151"/>
      <c r="R490" s="151"/>
      <c r="S490" s="151"/>
      <c r="T490" s="151"/>
      <c r="U490" s="151"/>
      <c r="V490" s="151"/>
      <c r="W490" s="151"/>
      <c r="X490" s="151"/>
      <c r="Y490" s="151"/>
      <c r="Z490" s="151"/>
      <c r="AA490" s="151"/>
      <c r="AB490" s="151"/>
      <c r="AC490" s="151"/>
      <c r="AD490" s="151"/>
      <c r="AE490" s="151"/>
      <c r="AF490" s="151"/>
      <c r="AG490" s="151"/>
      <c r="AH490" s="151"/>
    </row>
    <row r="491" spans="1:34" s="152" customFormat="1" ht="26.25" thickBot="1" x14ac:dyDescent="0.25">
      <c r="A491" s="417"/>
      <c r="B491" s="418"/>
      <c r="C491" s="77" t="s">
        <v>3595</v>
      </c>
      <c r="D491" s="72" t="s">
        <v>1749</v>
      </c>
      <c r="E491" s="223"/>
      <c r="F491" s="223"/>
      <c r="G491" s="259"/>
      <c r="H491" s="545"/>
      <c r="I491" s="525"/>
      <c r="J491" s="520"/>
      <c r="K491" s="516">
        <f t="shared" si="7"/>
        <v>0</v>
      </c>
      <c r="L491" s="506"/>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row>
    <row r="492" spans="1:34" s="152" customFormat="1" ht="26.25" thickBot="1" x14ac:dyDescent="0.25">
      <c r="A492" s="417"/>
      <c r="B492" s="418"/>
      <c r="C492" s="77" t="s">
        <v>3632</v>
      </c>
      <c r="D492" s="72" t="s">
        <v>3633</v>
      </c>
      <c r="E492" s="227"/>
      <c r="F492" s="227"/>
      <c r="G492" s="259"/>
      <c r="H492" s="545"/>
      <c r="I492" s="525"/>
      <c r="J492" s="520"/>
      <c r="K492" s="516">
        <f t="shared" si="7"/>
        <v>0</v>
      </c>
      <c r="L492" s="506"/>
      <c r="M492" s="151"/>
      <c r="N492" s="151"/>
      <c r="O492" s="151"/>
      <c r="P492" s="151"/>
      <c r="Q492" s="151"/>
      <c r="R492" s="151"/>
      <c r="S492" s="151"/>
      <c r="T492" s="151"/>
      <c r="U492" s="151"/>
      <c r="V492" s="151"/>
      <c r="W492" s="151"/>
      <c r="X492" s="151"/>
      <c r="Y492" s="151"/>
      <c r="Z492" s="151"/>
      <c r="AA492" s="151"/>
      <c r="AB492" s="151"/>
      <c r="AC492" s="151"/>
      <c r="AD492" s="151"/>
      <c r="AE492" s="151"/>
      <c r="AF492" s="151"/>
      <c r="AG492" s="151"/>
      <c r="AH492" s="151"/>
    </row>
    <row r="493" spans="1:34" s="152" customFormat="1" ht="61.5" thickBot="1" x14ac:dyDescent="0.25">
      <c r="A493" s="417"/>
      <c r="B493" s="418"/>
      <c r="C493" s="77" t="s">
        <v>465</v>
      </c>
      <c r="D493" s="72" t="s">
        <v>466</v>
      </c>
      <c r="E493" s="255" t="s">
        <v>467</v>
      </c>
      <c r="F493" s="235" t="s">
        <v>468</v>
      </c>
      <c r="G493" s="259"/>
      <c r="H493" s="545"/>
      <c r="I493" s="525"/>
      <c r="J493" s="520"/>
      <c r="K493" s="516">
        <f t="shared" si="7"/>
        <v>0</v>
      </c>
      <c r="L493" s="506"/>
      <c r="M493" s="151"/>
      <c r="N493" s="151"/>
      <c r="O493" s="151"/>
      <c r="P493" s="151"/>
      <c r="Q493" s="151"/>
      <c r="R493" s="151"/>
      <c r="S493" s="151"/>
      <c r="T493" s="151"/>
      <c r="U493" s="151"/>
      <c r="V493" s="151"/>
      <c r="W493" s="151"/>
      <c r="X493" s="151"/>
      <c r="Y493" s="151"/>
      <c r="Z493" s="151"/>
      <c r="AA493" s="151"/>
      <c r="AB493" s="151"/>
      <c r="AC493" s="151"/>
      <c r="AD493" s="151"/>
      <c r="AE493" s="151"/>
      <c r="AF493" s="151"/>
      <c r="AG493" s="151"/>
      <c r="AH493" s="151"/>
    </row>
    <row r="494" spans="1:34" s="152" customFormat="1" ht="26.25" thickBot="1" x14ac:dyDescent="0.25">
      <c r="A494" s="417"/>
      <c r="B494" s="418"/>
      <c r="C494" s="77" t="s">
        <v>469</v>
      </c>
      <c r="D494" s="72" t="s">
        <v>470</v>
      </c>
      <c r="E494" s="235" t="s">
        <v>358</v>
      </c>
      <c r="F494" s="235" t="s">
        <v>1619</v>
      </c>
      <c r="G494" s="259"/>
      <c r="H494" s="545"/>
      <c r="I494" s="525"/>
      <c r="J494" s="520"/>
      <c r="K494" s="516">
        <f t="shared" si="7"/>
        <v>0</v>
      </c>
      <c r="L494" s="506"/>
      <c r="M494" s="151"/>
      <c r="N494" s="151"/>
      <c r="O494" s="151"/>
      <c r="P494" s="151"/>
      <c r="Q494" s="151"/>
      <c r="R494" s="151"/>
      <c r="S494" s="151"/>
      <c r="T494" s="151"/>
      <c r="U494" s="151"/>
      <c r="V494" s="151"/>
      <c r="W494" s="151"/>
      <c r="X494" s="151"/>
      <c r="Y494" s="151"/>
      <c r="Z494" s="151"/>
      <c r="AA494" s="151"/>
      <c r="AB494" s="151"/>
      <c r="AC494" s="151"/>
      <c r="AD494" s="151"/>
      <c r="AE494" s="151"/>
      <c r="AF494" s="151"/>
      <c r="AG494" s="151"/>
      <c r="AH494" s="151"/>
    </row>
    <row r="495" spans="1:34" s="152" customFormat="1" ht="26.25" thickBot="1" x14ac:dyDescent="0.25">
      <c r="A495" s="417"/>
      <c r="B495" s="418"/>
      <c r="C495" s="77" t="s">
        <v>1884</v>
      </c>
      <c r="D495" s="72" t="s">
        <v>1751</v>
      </c>
      <c r="E495" s="228" t="s">
        <v>382</v>
      </c>
      <c r="F495" s="228" t="s">
        <v>1611</v>
      </c>
      <c r="G495" s="259"/>
      <c r="H495" s="545"/>
      <c r="I495" s="525"/>
      <c r="J495" s="520"/>
      <c r="K495" s="516">
        <f t="shared" si="7"/>
        <v>0</v>
      </c>
      <c r="L495" s="506"/>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row>
    <row r="496" spans="1:34" s="152" customFormat="1" ht="26.25" thickBot="1" x14ac:dyDescent="0.25">
      <c r="A496" s="417"/>
      <c r="B496" s="418"/>
      <c r="C496" s="77" t="s">
        <v>1833</v>
      </c>
      <c r="D496" s="72" t="s">
        <v>1834</v>
      </c>
      <c r="E496" s="223"/>
      <c r="F496" s="223"/>
      <c r="G496" s="259"/>
      <c r="H496" s="545"/>
      <c r="I496" s="525"/>
      <c r="J496" s="520"/>
      <c r="K496" s="516">
        <f t="shared" si="7"/>
        <v>0</v>
      </c>
      <c r="L496" s="506"/>
      <c r="M496" s="151"/>
      <c r="N496" s="151"/>
      <c r="O496" s="151"/>
      <c r="P496" s="151"/>
      <c r="Q496" s="151"/>
      <c r="R496" s="151"/>
      <c r="S496" s="151"/>
      <c r="T496" s="151"/>
      <c r="U496" s="151"/>
      <c r="V496" s="151"/>
      <c r="W496" s="151"/>
      <c r="X496" s="151"/>
      <c r="Y496" s="151"/>
      <c r="Z496" s="151"/>
      <c r="AA496" s="151"/>
      <c r="AB496" s="151"/>
      <c r="AC496" s="151"/>
      <c r="AD496" s="151"/>
      <c r="AE496" s="151"/>
      <c r="AF496" s="151"/>
      <c r="AG496" s="151"/>
      <c r="AH496" s="151"/>
    </row>
    <row r="497" spans="1:34" s="152" customFormat="1" ht="26.25" thickBot="1" x14ac:dyDescent="0.25">
      <c r="A497" s="417"/>
      <c r="B497" s="418"/>
      <c r="C497" s="77" t="s">
        <v>1841</v>
      </c>
      <c r="D497" s="72" t="s">
        <v>1842</v>
      </c>
      <c r="E497" s="223"/>
      <c r="F497" s="223"/>
      <c r="G497" s="259"/>
      <c r="H497" s="545"/>
      <c r="I497" s="525"/>
      <c r="J497" s="520"/>
      <c r="K497" s="516">
        <f t="shared" si="7"/>
        <v>0</v>
      </c>
      <c r="L497" s="506"/>
      <c r="M497" s="151"/>
      <c r="N497" s="151"/>
      <c r="O497" s="151"/>
      <c r="P497" s="151"/>
      <c r="Q497" s="151"/>
      <c r="R497" s="151"/>
      <c r="S497" s="151"/>
      <c r="T497" s="151"/>
      <c r="U497" s="151"/>
      <c r="V497" s="151"/>
      <c r="W497" s="151"/>
      <c r="X497" s="151"/>
      <c r="Y497" s="151"/>
      <c r="Z497" s="151"/>
      <c r="AA497" s="151"/>
      <c r="AB497" s="151"/>
      <c r="AC497" s="151"/>
      <c r="AD497" s="151"/>
      <c r="AE497" s="151"/>
      <c r="AF497" s="151"/>
      <c r="AG497" s="151"/>
      <c r="AH497" s="151"/>
    </row>
    <row r="498" spans="1:34" s="152" customFormat="1" ht="26.25" thickBot="1" x14ac:dyDescent="0.25">
      <c r="A498" s="417"/>
      <c r="B498" s="418"/>
      <c r="C498" s="77" t="s">
        <v>1839</v>
      </c>
      <c r="D498" s="72" t="s">
        <v>1752</v>
      </c>
      <c r="E498" s="223"/>
      <c r="F498" s="223"/>
      <c r="G498" s="259"/>
      <c r="H498" s="545"/>
      <c r="I498" s="525"/>
      <c r="J498" s="520"/>
      <c r="K498" s="516">
        <f t="shared" si="7"/>
        <v>0</v>
      </c>
      <c r="L498" s="506"/>
      <c r="M498" s="151"/>
      <c r="N498" s="151"/>
      <c r="O498" s="151"/>
      <c r="P498" s="151"/>
      <c r="Q498" s="151"/>
      <c r="R498" s="151"/>
      <c r="S498" s="151"/>
      <c r="T498" s="151"/>
      <c r="U498" s="151"/>
      <c r="V498" s="151"/>
      <c r="W498" s="151"/>
      <c r="X498" s="151"/>
      <c r="Y498" s="151"/>
      <c r="Z498" s="151"/>
      <c r="AA498" s="151"/>
      <c r="AB498" s="151"/>
      <c r="AC498" s="151"/>
      <c r="AD498" s="151"/>
      <c r="AE498" s="151"/>
      <c r="AF498" s="151"/>
      <c r="AG498" s="151"/>
      <c r="AH498" s="151"/>
    </row>
    <row r="499" spans="1:34" s="152" customFormat="1" ht="26.25" thickBot="1" x14ac:dyDescent="0.25">
      <c r="A499" s="417"/>
      <c r="B499" s="418"/>
      <c r="C499" s="77" t="s">
        <v>1843</v>
      </c>
      <c r="D499" s="72" t="s">
        <v>1844</v>
      </c>
      <c r="E499" s="227"/>
      <c r="F499" s="227"/>
      <c r="G499" s="259"/>
      <c r="H499" s="545"/>
      <c r="I499" s="525"/>
      <c r="J499" s="520"/>
      <c r="K499" s="516">
        <f t="shared" si="7"/>
        <v>0</v>
      </c>
      <c r="L499" s="506"/>
      <c r="M499" s="151"/>
      <c r="N499" s="151"/>
      <c r="O499" s="151"/>
      <c r="P499" s="151"/>
      <c r="Q499" s="151"/>
      <c r="R499" s="151"/>
      <c r="S499" s="151"/>
      <c r="T499" s="151"/>
      <c r="U499" s="151"/>
      <c r="V499" s="151"/>
      <c r="W499" s="151"/>
      <c r="X499" s="151"/>
      <c r="Y499" s="151"/>
      <c r="Z499" s="151"/>
      <c r="AA499" s="151"/>
      <c r="AB499" s="151"/>
      <c r="AC499" s="151"/>
      <c r="AD499" s="151"/>
      <c r="AE499" s="151"/>
      <c r="AF499" s="151"/>
      <c r="AG499" s="151"/>
      <c r="AH499" s="151"/>
    </row>
    <row r="500" spans="1:34" s="152" customFormat="1" ht="61.5" thickBot="1" x14ac:dyDescent="0.25">
      <c r="A500" s="417"/>
      <c r="B500" s="418"/>
      <c r="C500" s="77" t="s">
        <v>2311</v>
      </c>
      <c r="D500" s="120" t="s">
        <v>1757</v>
      </c>
      <c r="E500" s="255" t="s">
        <v>3663</v>
      </c>
      <c r="F500" s="241" t="s">
        <v>3664</v>
      </c>
      <c r="G500" s="259"/>
      <c r="H500" s="545"/>
      <c r="I500" s="525"/>
      <c r="J500" s="520"/>
      <c r="K500" s="516">
        <f t="shared" si="7"/>
        <v>0</v>
      </c>
      <c r="L500" s="506"/>
      <c r="M500" s="151"/>
      <c r="N500" s="151"/>
      <c r="O500" s="151"/>
      <c r="P500" s="151"/>
      <c r="Q500" s="151"/>
      <c r="R500" s="151"/>
      <c r="S500" s="151"/>
      <c r="T500" s="151"/>
      <c r="U500" s="151"/>
      <c r="V500" s="151"/>
      <c r="W500" s="151"/>
      <c r="X500" s="151"/>
      <c r="Y500" s="151"/>
      <c r="Z500" s="151"/>
      <c r="AA500" s="151"/>
      <c r="AB500" s="151"/>
      <c r="AC500" s="151"/>
      <c r="AD500" s="151"/>
      <c r="AE500" s="151"/>
      <c r="AF500" s="151"/>
      <c r="AG500" s="151"/>
      <c r="AH500" s="151"/>
    </row>
    <row r="501" spans="1:34" s="152" customFormat="1" ht="26.25" thickBot="1" x14ac:dyDescent="0.25">
      <c r="A501" s="417"/>
      <c r="B501" s="418"/>
      <c r="C501" s="77" t="s">
        <v>1821</v>
      </c>
      <c r="D501" s="72" t="s">
        <v>1822</v>
      </c>
      <c r="E501" s="228" t="s">
        <v>382</v>
      </c>
      <c r="F501" s="228" t="s">
        <v>1611</v>
      </c>
      <c r="G501" s="259"/>
      <c r="H501" s="545"/>
      <c r="I501" s="525"/>
      <c r="J501" s="520"/>
      <c r="K501" s="516">
        <f t="shared" si="7"/>
        <v>0</v>
      </c>
      <c r="L501" s="506"/>
      <c r="M501" s="151"/>
      <c r="N501" s="151"/>
      <c r="O501" s="151"/>
      <c r="P501" s="151"/>
      <c r="Q501" s="151"/>
      <c r="R501" s="151"/>
      <c r="S501" s="151"/>
      <c r="T501" s="151"/>
      <c r="U501" s="151"/>
      <c r="V501" s="151"/>
      <c r="W501" s="151"/>
      <c r="X501" s="151"/>
      <c r="Y501" s="151"/>
      <c r="Z501" s="151"/>
      <c r="AA501" s="151"/>
      <c r="AB501" s="151"/>
      <c r="AC501" s="151"/>
      <c r="AD501" s="151"/>
      <c r="AE501" s="151"/>
      <c r="AF501" s="151"/>
      <c r="AG501" s="151"/>
      <c r="AH501" s="151"/>
    </row>
    <row r="502" spans="1:34" s="152" customFormat="1" ht="26.25" thickBot="1" x14ac:dyDescent="0.25">
      <c r="A502" s="417"/>
      <c r="B502" s="418"/>
      <c r="C502" s="77" t="s">
        <v>1819</v>
      </c>
      <c r="D502" s="72" t="s">
        <v>1750</v>
      </c>
      <c r="E502" s="223"/>
      <c r="F502" s="223"/>
      <c r="G502" s="259"/>
      <c r="H502" s="545"/>
      <c r="I502" s="525"/>
      <c r="J502" s="520"/>
      <c r="K502" s="516">
        <f t="shared" si="7"/>
        <v>0</v>
      </c>
      <c r="L502" s="506"/>
      <c r="M502" s="151"/>
      <c r="N502" s="151"/>
      <c r="O502" s="151"/>
      <c r="P502" s="151"/>
      <c r="Q502" s="151"/>
      <c r="R502" s="151"/>
      <c r="S502" s="151"/>
      <c r="T502" s="151"/>
      <c r="U502" s="151"/>
      <c r="V502" s="151"/>
      <c r="W502" s="151"/>
      <c r="X502" s="151"/>
      <c r="Y502" s="151"/>
      <c r="Z502" s="151"/>
      <c r="AA502" s="151"/>
      <c r="AB502" s="151"/>
      <c r="AC502" s="151"/>
      <c r="AD502" s="151"/>
      <c r="AE502" s="151"/>
      <c r="AF502" s="151"/>
      <c r="AG502" s="151"/>
      <c r="AH502" s="151"/>
    </row>
    <row r="503" spans="1:34" s="152" customFormat="1" ht="26.25" thickBot="1" x14ac:dyDescent="0.25">
      <c r="A503" s="419"/>
      <c r="B503" s="420"/>
      <c r="C503" s="87" t="s">
        <v>449</v>
      </c>
      <c r="D503" s="75" t="s">
        <v>1756</v>
      </c>
      <c r="E503" s="224"/>
      <c r="F503" s="224"/>
      <c r="G503" s="260"/>
      <c r="H503" s="546"/>
      <c r="I503" s="525"/>
      <c r="J503" s="521"/>
      <c r="K503" s="516">
        <f t="shared" si="7"/>
        <v>0</v>
      </c>
      <c r="L503" s="506"/>
      <c r="M503" s="151"/>
      <c r="N503" s="151"/>
      <c r="O503" s="151"/>
      <c r="P503" s="151"/>
      <c r="Q503" s="151"/>
      <c r="R503" s="151"/>
      <c r="S503" s="151"/>
      <c r="T503" s="151"/>
      <c r="U503" s="151"/>
      <c r="V503" s="151"/>
      <c r="W503" s="151"/>
      <c r="X503" s="151"/>
      <c r="Y503" s="151"/>
      <c r="Z503" s="151"/>
      <c r="AA503" s="151"/>
      <c r="AB503" s="151"/>
      <c r="AC503" s="151"/>
      <c r="AD503" s="151"/>
      <c r="AE503" s="151"/>
      <c r="AF503" s="151"/>
      <c r="AG503" s="151"/>
      <c r="AH503" s="151"/>
    </row>
    <row r="504" spans="1:34" s="152" customFormat="1" ht="61.5" thickBot="1" x14ac:dyDescent="0.25">
      <c r="A504" s="415" t="s">
        <v>1763</v>
      </c>
      <c r="B504" s="416" t="s">
        <v>659</v>
      </c>
      <c r="C504" s="163" t="s">
        <v>362</v>
      </c>
      <c r="D504" s="164" t="s">
        <v>363</v>
      </c>
      <c r="E504" s="222" t="s">
        <v>358</v>
      </c>
      <c r="F504" s="222" t="s">
        <v>1619</v>
      </c>
      <c r="G504" s="261" t="s">
        <v>359</v>
      </c>
      <c r="H504" s="544">
        <v>1</v>
      </c>
      <c r="I504" s="524">
        <f>CEILING(K504,10)</f>
        <v>16130</v>
      </c>
      <c r="J504" s="523">
        <v>15810</v>
      </c>
      <c r="K504" s="516">
        <f t="shared" si="7"/>
        <v>16126.2</v>
      </c>
      <c r="L504" s="506"/>
      <c r="M504" s="151"/>
      <c r="N504" s="151"/>
      <c r="O504" s="151"/>
      <c r="P504" s="151"/>
      <c r="Q504" s="151"/>
      <c r="R504" s="151"/>
      <c r="S504" s="151"/>
      <c r="T504" s="151"/>
      <c r="U504" s="151"/>
      <c r="V504" s="151"/>
      <c r="W504" s="151"/>
      <c r="X504" s="151"/>
      <c r="Y504" s="151"/>
      <c r="Z504" s="151"/>
      <c r="AA504" s="151"/>
      <c r="AB504" s="151"/>
      <c r="AC504" s="151"/>
      <c r="AD504" s="151"/>
      <c r="AE504" s="151"/>
      <c r="AF504" s="151"/>
      <c r="AG504" s="151"/>
      <c r="AH504" s="151"/>
    </row>
    <row r="505" spans="1:34" s="152" customFormat="1" ht="26.25" thickBot="1" x14ac:dyDescent="0.25">
      <c r="A505" s="417"/>
      <c r="B505" s="418"/>
      <c r="C505" s="77" t="s">
        <v>356</v>
      </c>
      <c r="D505" s="72" t="s">
        <v>357</v>
      </c>
      <c r="E505" s="227"/>
      <c r="F505" s="227"/>
      <c r="G505" s="262"/>
      <c r="H505" s="545"/>
      <c r="I505" s="525"/>
      <c r="J505" s="520"/>
      <c r="K505" s="516">
        <f t="shared" si="7"/>
        <v>0</v>
      </c>
      <c r="L505" s="506"/>
      <c r="M505" s="151"/>
      <c r="N505" s="151"/>
      <c r="O505" s="151"/>
      <c r="P505" s="151"/>
      <c r="Q505" s="151"/>
      <c r="R505" s="151"/>
      <c r="S505" s="151"/>
      <c r="T505" s="151"/>
      <c r="U505" s="151"/>
      <c r="V505" s="151"/>
      <c r="W505" s="151"/>
      <c r="X505" s="151"/>
      <c r="Y505" s="151"/>
      <c r="Z505" s="151"/>
      <c r="AA505" s="151"/>
      <c r="AB505" s="151"/>
      <c r="AC505" s="151"/>
      <c r="AD505" s="151"/>
      <c r="AE505" s="151"/>
      <c r="AF505" s="151"/>
      <c r="AG505" s="151"/>
      <c r="AH505" s="151"/>
    </row>
    <row r="506" spans="1:34" s="152" customFormat="1" ht="26.25" thickBot="1" x14ac:dyDescent="0.25">
      <c r="A506" s="417"/>
      <c r="B506" s="418"/>
      <c r="C506" s="77" t="s">
        <v>407</v>
      </c>
      <c r="D506" s="72" t="s">
        <v>1746</v>
      </c>
      <c r="E506" s="228" t="s">
        <v>382</v>
      </c>
      <c r="F506" s="228" t="s">
        <v>1611</v>
      </c>
      <c r="G506" s="262"/>
      <c r="H506" s="545"/>
      <c r="I506" s="525"/>
      <c r="J506" s="520"/>
      <c r="K506" s="516">
        <f t="shared" si="7"/>
        <v>0</v>
      </c>
      <c r="L506" s="506"/>
      <c r="M506" s="151"/>
      <c r="N506" s="151"/>
      <c r="O506" s="151"/>
      <c r="P506" s="151"/>
      <c r="Q506" s="151"/>
      <c r="R506" s="151"/>
      <c r="S506" s="151"/>
      <c r="T506" s="151"/>
      <c r="U506" s="151"/>
      <c r="V506" s="151"/>
      <c r="W506" s="151"/>
      <c r="X506" s="151"/>
      <c r="Y506" s="151"/>
      <c r="Z506" s="151"/>
      <c r="AA506" s="151"/>
      <c r="AB506" s="151"/>
      <c r="AC506" s="151"/>
      <c r="AD506" s="151"/>
      <c r="AE506" s="151"/>
      <c r="AF506" s="151"/>
      <c r="AG506" s="151"/>
      <c r="AH506" s="151"/>
    </row>
    <row r="507" spans="1:34" s="152" customFormat="1" ht="26.25" thickBot="1" x14ac:dyDescent="0.25">
      <c r="A507" s="417"/>
      <c r="B507" s="418"/>
      <c r="C507" s="77" t="s">
        <v>409</v>
      </c>
      <c r="D507" s="72" t="s">
        <v>1747</v>
      </c>
      <c r="E507" s="223"/>
      <c r="F507" s="223"/>
      <c r="G507" s="262"/>
      <c r="H507" s="545"/>
      <c r="I507" s="525"/>
      <c r="J507" s="520"/>
      <c r="K507" s="516">
        <f t="shared" si="7"/>
        <v>0</v>
      </c>
      <c r="L507" s="506"/>
      <c r="M507" s="151"/>
      <c r="N507" s="151"/>
      <c r="O507" s="151"/>
      <c r="P507" s="151"/>
      <c r="Q507" s="151"/>
      <c r="R507" s="151"/>
      <c r="S507" s="151"/>
      <c r="T507" s="151"/>
      <c r="U507" s="151"/>
      <c r="V507" s="151"/>
      <c r="W507" s="151"/>
      <c r="X507" s="151"/>
      <c r="Y507" s="151"/>
      <c r="Z507" s="151"/>
      <c r="AA507" s="151"/>
      <c r="AB507" s="151"/>
      <c r="AC507" s="151"/>
      <c r="AD507" s="151"/>
      <c r="AE507" s="151"/>
      <c r="AF507" s="151"/>
      <c r="AG507" s="151"/>
      <c r="AH507" s="151"/>
    </row>
    <row r="508" spans="1:34" s="152" customFormat="1" ht="26.25" thickBot="1" x14ac:dyDescent="0.25">
      <c r="A508" s="417"/>
      <c r="B508" s="418"/>
      <c r="C508" s="77" t="s">
        <v>411</v>
      </c>
      <c r="D508" s="72" t="s">
        <v>412</v>
      </c>
      <c r="E508" s="223"/>
      <c r="F508" s="223"/>
      <c r="G508" s="262"/>
      <c r="H508" s="545"/>
      <c r="I508" s="525"/>
      <c r="J508" s="520"/>
      <c r="K508" s="516">
        <f t="shared" si="7"/>
        <v>0</v>
      </c>
      <c r="L508" s="506"/>
      <c r="M508" s="151"/>
      <c r="N508" s="151"/>
      <c r="O508" s="151"/>
      <c r="P508" s="151"/>
      <c r="Q508" s="151"/>
      <c r="R508" s="151"/>
      <c r="S508" s="151"/>
      <c r="T508" s="151"/>
      <c r="U508" s="151"/>
      <c r="V508" s="151"/>
      <c r="W508" s="151"/>
      <c r="X508" s="151"/>
      <c r="Y508" s="151"/>
      <c r="Z508" s="151"/>
      <c r="AA508" s="151"/>
      <c r="AB508" s="151"/>
      <c r="AC508" s="151"/>
      <c r="AD508" s="151"/>
      <c r="AE508" s="151"/>
      <c r="AF508" s="151"/>
      <c r="AG508" s="151"/>
      <c r="AH508" s="151"/>
    </row>
    <row r="509" spans="1:34" s="152" customFormat="1" ht="26.25" thickBot="1" x14ac:dyDescent="0.25">
      <c r="A509" s="417"/>
      <c r="B509" s="418"/>
      <c r="C509" s="77" t="s">
        <v>415</v>
      </c>
      <c r="D509" s="72" t="s">
        <v>1748</v>
      </c>
      <c r="E509" s="223"/>
      <c r="F509" s="223"/>
      <c r="G509" s="262"/>
      <c r="H509" s="545"/>
      <c r="I509" s="525"/>
      <c r="J509" s="520"/>
      <c r="K509" s="516">
        <f t="shared" si="7"/>
        <v>0</v>
      </c>
      <c r="L509" s="506"/>
      <c r="M509" s="151"/>
      <c r="N509" s="151"/>
      <c r="O509" s="151"/>
      <c r="P509" s="151"/>
      <c r="Q509" s="151"/>
      <c r="R509" s="151"/>
      <c r="S509" s="151"/>
      <c r="T509" s="151"/>
      <c r="U509" s="151"/>
      <c r="V509" s="151"/>
      <c r="W509" s="151"/>
      <c r="X509" s="151"/>
      <c r="Y509" s="151"/>
      <c r="Z509" s="151"/>
      <c r="AA509" s="151"/>
      <c r="AB509" s="151"/>
      <c r="AC509" s="151"/>
      <c r="AD509" s="151"/>
      <c r="AE509" s="151"/>
      <c r="AF509" s="151"/>
      <c r="AG509" s="151"/>
      <c r="AH509" s="151"/>
    </row>
    <row r="510" spans="1:34" s="152" customFormat="1" ht="26.25" thickBot="1" x14ac:dyDescent="0.25">
      <c r="A510" s="417"/>
      <c r="B510" s="418"/>
      <c r="C510" s="77" t="s">
        <v>433</v>
      </c>
      <c r="D510" s="72" t="s">
        <v>434</v>
      </c>
      <c r="E510" s="223"/>
      <c r="F510" s="223"/>
      <c r="G510" s="262"/>
      <c r="H510" s="545"/>
      <c r="I510" s="525"/>
      <c r="J510" s="520"/>
      <c r="K510" s="516">
        <f t="shared" si="7"/>
        <v>0</v>
      </c>
      <c r="L510" s="506"/>
      <c r="M510" s="151"/>
      <c r="N510" s="151"/>
      <c r="O510" s="151"/>
      <c r="P510" s="151"/>
      <c r="Q510" s="151"/>
      <c r="R510" s="151"/>
      <c r="S510" s="151"/>
      <c r="T510" s="151"/>
      <c r="U510" s="151"/>
      <c r="V510" s="151"/>
      <c r="W510" s="151"/>
      <c r="X510" s="151"/>
      <c r="Y510" s="151"/>
      <c r="Z510" s="151"/>
      <c r="AA510" s="151"/>
      <c r="AB510" s="151"/>
      <c r="AC510" s="151"/>
      <c r="AD510" s="151"/>
      <c r="AE510" s="151"/>
      <c r="AF510" s="151"/>
      <c r="AG510" s="151"/>
      <c r="AH510" s="151"/>
    </row>
    <row r="511" spans="1:34" s="152" customFormat="1" ht="26.25" thickBot="1" x14ac:dyDescent="0.25">
      <c r="A511" s="417"/>
      <c r="B511" s="418"/>
      <c r="C511" s="77" t="s">
        <v>437</v>
      </c>
      <c r="D511" s="72" t="s">
        <v>438</v>
      </c>
      <c r="E511" s="223"/>
      <c r="F511" s="223"/>
      <c r="G511" s="262"/>
      <c r="H511" s="545"/>
      <c r="I511" s="525"/>
      <c r="J511" s="520"/>
      <c r="K511" s="516">
        <f t="shared" si="7"/>
        <v>0</v>
      </c>
      <c r="L511" s="506"/>
      <c r="M511" s="151"/>
      <c r="N511" s="151"/>
      <c r="O511" s="151"/>
      <c r="P511" s="151"/>
      <c r="Q511" s="151"/>
      <c r="R511" s="151"/>
      <c r="S511" s="151"/>
      <c r="T511" s="151"/>
      <c r="U511" s="151"/>
      <c r="V511" s="151"/>
      <c r="W511" s="151"/>
      <c r="X511" s="151"/>
      <c r="Y511" s="151"/>
      <c r="Z511" s="151"/>
      <c r="AA511" s="151"/>
      <c r="AB511" s="151"/>
      <c r="AC511" s="151"/>
      <c r="AD511" s="151"/>
      <c r="AE511" s="151"/>
      <c r="AF511" s="151"/>
      <c r="AG511" s="151"/>
      <c r="AH511" s="151"/>
    </row>
    <row r="512" spans="1:34" s="152" customFormat="1" ht="26.25" thickBot="1" x14ac:dyDescent="0.25">
      <c r="A512" s="417"/>
      <c r="B512" s="418"/>
      <c r="C512" s="77" t="s">
        <v>439</v>
      </c>
      <c r="D512" s="72" t="s">
        <v>440</v>
      </c>
      <c r="E512" s="223"/>
      <c r="F512" s="223"/>
      <c r="G512" s="262"/>
      <c r="H512" s="545"/>
      <c r="I512" s="525"/>
      <c r="J512" s="520"/>
      <c r="K512" s="516">
        <f t="shared" si="7"/>
        <v>0</v>
      </c>
      <c r="L512" s="506"/>
      <c r="M512" s="151"/>
      <c r="N512" s="151"/>
      <c r="O512" s="151"/>
      <c r="P512" s="151"/>
      <c r="Q512" s="151"/>
      <c r="R512" s="151"/>
      <c r="S512" s="151"/>
      <c r="T512" s="151"/>
      <c r="U512" s="151"/>
      <c r="V512" s="151"/>
      <c r="W512" s="151"/>
      <c r="X512" s="151"/>
      <c r="Y512" s="151"/>
      <c r="Z512" s="151"/>
      <c r="AA512" s="151"/>
      <c r="AB512" s="151"/>
      <c r="AC512" s="151"/>
      <c r="AD512" s="151"/>
      <c r="AE512" s="151"/>
      <c r="AF512" s="151"/>
      <c r="AG512" s="151"/>
      <c r="AH512" s="151"/>
    </row>
    <row r="513" spans="1:34" s="152" customFormat="1" ht="26.25" thickBot="1" x14ac:dyDescent="0.25">
      <c r="A513" s="417"/>
      <c r="B513" s="418"/>
      <c r="C513" s="77" t="s">
        <v>441</v>
      </c>
      <c r="D513" s="72" t="s">
        <v>442</v>
      </c>
      <c r="E513" s="223"/>
      <c r="F513" s="223"/>
      <c r="G513" s="262"/>
      <c r="H513" s="545"/>
      <c r="I513" s="525"/>
      <c r="J513" s="520"/>
      <c r="K513" s="516">
        <f t="shared" si="7"/>
        <v>0</v>
      </c>
      <c r="L513" s="506"/>
      <c r="M513" s="151"/>
      <c r="N513" s="151"/>
      <c r="O513" s="151"/>
      <c r="P513" s="151"/>
      <c r="Q513" s="151"/>
      <c r="R513" s="151"/>
      <c r="S513" s="151"/>
      <c r="T513" s="151"/>
      <c r="U513" s="151"/>
      <c r="V513" s="151"/>
      <c r="W513" s="151"/>
      <c r="X513" s="151"/>
      <c r="Y513" s="151"/>
      <c r="Z513" s="151"/>
      <c r="AA513" s="151"/>
      <c r="AB513" s="151"/>
      <c r="AC513" s="151"/>
      <c r="AD513" s="151"/>
      <c r="AE513" s="151"/>
      <c r="AF513" s="151"/>
      <c r="AG513" s="151"/>
      <c r="AH513" s="151"/>
    </row>
    <row r="514" spans="1:34" s="152" customFormat="1" ht="26.25" thickBot="1" x14ac:dyDescent="0.25">
      <c r="A514" s="417"/>
      <c r="B514" s="418"/>
      <c r="C514" s="77" t="s">
        <v>1547</v>
      </c>
      <c r="D514" s="72" t="s">
        <v>1548</v>
      </c>
      <c r="E514" s="223"/>
      <c r="F514" s="223"/>
      <c r="G514" s="262"/>
      <c r="H514" s="545"/>
      <c r="I514" s="525"/>
      <c r="J514" s="520"/>
      <c r="K514" s="516">
        <f t="shared" si="7"/>
        <v>0</v>
      </c>
      <c r="L514" s="506"/>
      <c r="M514" s="151"/>
      <c r="N514" s="151"/>
      <c r="O514" s="151"/>
      <c r="P514" s="151"/>
      <c r="Q514" s="151"/>
      <c r="R514" s="151"/>
      <c r="S514" s="151"/>
      <c r="T514" s="151"/>
      <c r="U514" s="151"/>
      <c r="V514" s="151"/>
      <c r="W514" s="151"/>
      <c r="X514" s="151"/>
      <c r="Y514" s="151"/>
      <c r="Z514" s="151"/>
      <c r="AA514" s="151"/>
      <c r="AB514" s="151"/>
      <c r="AC514" s="151"/>
      <c r="AD514" s="151"/>
      <c r="AE514" s="151"/>
      <c r="AF514" s="151"/>
      <c r="AG514" s="151"/>
      <c r="AH514" s="151"/>
    </row>
    <row r="515" spans="1:34" s="152" customFormat="1" ht="26.25" thickBot="1" x14ac:dyDescent="0.25">
      <c r="A515" s="417"/>
      <c r="B515" s="418"/>
      <c r="C515" s="77" t="s">
        <v>1862</v>
      </c>
      <c r="D515" s="72" t="s">
        <v>1863</v>
      </c>
      <c r="E515" s="223"/>
      <c r="F515" s="223"/>
      <c r="G515" s="262"/>
      <c r="H515" s="545"/>
      <c r="I515" s="525"/>
      <c r="J515" s="520"/>
      <c r="K515" s="516">
        <f t="shared" si="7"/>
        <v>0</v>
      </c>
      <c r="L515" s="506"/>
      <c r="M515" s="151"/>
      <c r="N515" s="151"/>
      <c r="O515" s="151"/>
      <c r="P515" s="151"/>
      <c r="Q515" s="151"/>
      <c r="R515" s="151"/>
      <c r="S515" s="151"/>
      <c r="T515" s="151"/>
      <c r="U515" s="151"/>
      <c r="V515" s="151"/>
      <c r="W515" s="151"/>
      <c r="X515" s="151"/>
      <c r="Y515" s="151"/>
      <c r="Z515" s="151"/>
      <c r="AA515" s="151"/>
      <c r="AB515" s="151"/>
      <c r="AC515" s="151"/>
      <c r="AD515" s="151"/>
      <c r="AE515" s="151"/>
      <c r="AF515" s="151"/>
      <c r="AG515" s="151"/>
      <c r="AH515" s="151"/>
    </row>
    <row r="516" spans="1:34" s="152" customFormat="1" ht="26.25" thickBot="1" x14ac:dyDescent="0.25">
      <c r="A516" s="417"/>
      <c r="B516" s="418"/>
      <c r="C516" s="77" t="s">
        <v>1825</v>
      </c>
      <c r="D516" s="72" t="s">
        <v>1826</v>
      </c>
      <c r="E516" s="223"/>
      <c r="F516" s="223"/>
      <c r="G516" s="262"/>
      <c r="H516" s="545"/>
      <c r="I516" s="525"/>
      <c r="J516" s="520"/>
      <c r="K516" s="516">
        <f t="shared" si="7"/>
        <v>0</v>
      </c>
      <c r="L516" s="506"/>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c r="AH516" s="151"/>
    </row>
    <row r="517" spans="1:34" s="152" customFormat="1" ht="26.25" thickBot="1" x14ac:dyDescent="0.25">
      <c r="A517" s="417"/>
      <c r="B517" s="418"/>
      <c r="C517" s="77" t="s">
        <v>2345</v>
      </c>
      <c r="D517" s="72" t="s">
        <v>1761</v>
      </c>
      <c r="E517" s="223"/>
      <c r="F517" s="223"/>
      <c r="G517" s="262"/>
      <c r="H517" s="545"/>
      <c r="I517" s="525"/>
      <c r="J517" s="520"/>
      <c r="K517" s="516">
        <f t="shared" si="7"/>
        <v>0</v>
      </c>
      <c r="L517" s="506"/>
      <c r="M517" s="151"/>
      <c r="N517" s="151"/>
      <c r="O517" s="151"/>
      <c r="P517" s="151"/>
      <c r="Q517" s="151"/>
      <c r="R517" s="151"/>
      <c r="S517" s="151"/>
      <c r="T517" s="151"/>
      <c r="U517" s="151"/>
      <c r="V517" s="151"/>
      <c r="W517" s="151"/>
      <c r="X517" s="151"/>
      <c r="Y517" s="151"/>
      <c r="Z517" s="151"/>
      <c r="AA517" s="151"/>
      <c r="AB517" s="151"/>
      <c r="AC517" s="151"/>
      <c r="AD517" s="151"/>
      <c r="AE517" s="151"/>
      <c r="AF517" s="151"/>
      <c r="AG517" s="151"/>
      <c r="AH517" s="151"/>
    </row>
    <row r="518" spans="1:34" s="152" customFormat="1" ht="26.25" thickBot="1" x14ac:dyDescent="0.25">
      <c r="A518" s="417"/>
      <c r="B518" s="418"/>
      <c r="C518" s="77" t="s">
        <v>2331</v>
      </c>
      <c r="D518" s="72" t="s">
        <v>1755</v>
      </c>
      <c r="E518" s="223"/>
      <c r="F518" s="223"/>
      <c r="G518" s="262"/>
      <c r="H518" s="545"/>
      <c r="I518" s="525"/>
      <c r="J518" s="520"/>
      <c r="K518" s="516">
        <f t="shared" si="7"/>
        <v>0</v>
      </c>
      <c r="L518" s="506"/>
      <c r="M518" s="151"/>
      <c r="N518" s="151"/>
      <c r="O518" s="151"/>
      <c r="P518" s="151"/>
      <c r="Q518" s="151"/>
      <c r="R518" s="151"/>
      <c r="S518" s="151"/>
      <c r="T518" s="151"/>
      <c r="U518" s="151"/>
      <c r="V518" s="151"/>
      <c r="W518" s="151"/>
      <c r="X518" s="151"/>
      <c r="Y518" s="151"/>
      <c r="Z518" s="151"/>
      <c r="AA518" s="151"/>
      <c r="AB518" s="151"/>
      <c r="AC518" s="151"/>
      <c r="AD518" s="151"/>
      <c r="AE518" s="151"/>
      <c r="AF518" s="151"/>
      <c r="AG518" s="151"/>
      <c r="AH518" s="151"/>
    </row>
    <row r="519" spans="1:34" s="152" customFormat="1" ht="26.25" thickBot="1" x14ac:dyDescent="0.25">
      <c r="A519" s="417"/>
      <c r="B519" s="418"/>
      <c r="C519" s="77" t="s">
        <v>3595</v>
      </c>
      <c r="D519" s="72" t="s">
        <v>1749</v>
      </c>
      <c r="E519" s="227"/>
      <c r="F519" s="227"/>
      <c r="G519" s="262"/>
      <c r="H519" s="545"/>
      <c r="I519" s="525"/>
      <c r="J519" s="520"/>
      <c r="K519" s="516">
        <f t="shared" si="7"/>
        <v>0</v>
      </c>
      <c r="L519" s="506"/>
      <c r="M519" s="151"/>
      <c r="N519" s="151"/>
      <c r="O519" s="151"/>
      <c r="P519" s="151"/>
      <c r="Q519" s="151"/>
      <c r="R519" s="151"/>
      <c r="S519" s="151"/>
      <c r="T519" s="151"/>
      <c r="U519" s="151"/>
      <c r="V519" s="151"/>
      <c r="W519" s="151"/>
      <c r="X519" s="151"/>
      <c r="Y519" s="151"/>
      <c r="Z519" s="151"/>
      <c r="AA519" s="151"/>
      <c r="AB519" s="151"/>
      <c r="AC519" s="151"/>
      <c r="AD519" s="151"/>
      <c r="AE519" s="151"/>
      <c r="AF519" s="151"/>
      <c r="AG519" s="151"/>
      <c r="AH519" s="151"/>
    </row>
    <row r="520" spans="1:34" s="152" customFormat="1" ht="61.5" thickBot="1" x14ac:dyDescent="0.25">
      <c r="A520" s="417"/>
      <c r="B520" s="418"/>
      <c r="C520" s="77" t="s">
        <v>465</v>
      </c>
      <c r="D520" s="72" t="s">
        <v>466</v>
      </c>
      <c r="E520" s="255" t="s">
        <v>467</v>
      </c>
      <c r="F520" s="235" t="s">
        <v>468</v>
      </c>
      <c r="G520" s="262"/>
      <c r="H520" s="545"/>
      <c r="I520" s="525"/>
      <c r="J520" s="520"/>
      <c r="K520" s="516">
        <f t="shared" si="7"/>
        <v>0</v>
      </c>
      <c r="L520" s="506"/>
      <c r="M520" s="151"/>
      <c r="N520" s="151"/>
      <c r="O520" s="151"/>
      <c r="P520" s="151"/>
      <c r="Q520" s="151"/>
      <c r="R520" s="151"/>
      <c r="S520" s="151"/>
      <c r="T520" s="151"/>
      <c r="U520" s="151"/>
      <c r="V520" s="151"/>
      <c r="W520" s="151"/>
      <c r="X520" s="151"/>
      <c r="Y520" s="151"/>
      <c r="Z520" s="151"/>
      <c r="AA520" s="151"/>
      <c r="AB520" s="151"/>
      <c r="AC520" s="151"/>
      <c r="AD520" s="151"/>
      <c r="AE520" s="151"/>
      <c r="AF520" s="151"/>
      <c r="AG520" s="151"/>
      <c r="AH520" s="151"/>
    </row>
    <row r="521" spans="1:34" s="152" customFormat="1" ht="26.25" thickBot="1" x14ac:dyDescent="0.25">
      <c r="A521" s="417"/>
      <c r="B521" s="418"/>
      <c r="C521" s="77" t="s">
        <v>469</v>
      </c>
      <c r="D521" s="72" t="s">
        <v>470</v>
      </c>
      <c r="E521" s="235" t="s">
        <v>358</v>
      </c>
      <c r="F521" s="235" t="s">
        <v>1619</v>
      </c>
      <c r="G521" s="262"/>
      <c r="H521" s="545"/>
      <c r="I521" s="525"/>
      <c r="J521" s="520"/>
      <c r="K521" s="516">
        <f t="shared" si="7"/>
        <v>0</v>
      </c>
      <c r="L521" s="506"/>
      <c r="M521" s="151"/>
      <c r="N521" s="151"/>
      <c r="O521" s="151"/>
      <c r="P521" s="151"/>
      <c r="Q521" s="151"/>
      <c r="R521" s="151"/>
      <c r="S521" s="151"/>
      <c r="T521" s="151"/>
      <c r="U521" s="151"/>
      <c r="V521" s="151"/>
      <c r="W521" s="151"/>
      <c r="X521" s="151"/>
      <c r="Y521" s="151"/>
      <c r="Z521" s="151"/>
      <c r="AA521" s="151"/>
      <c r="AB521" s="151"/>
      <c r="AC521" s="151"/>
      <c r="AD521" s="151"/>
      <c r="AE521" s="151"/>
      <c r="AF521" s="151"/>
      <c r="AG521" s="151"/>
      <c r="AH521" s="151"/>
    </row>
    <row r="522" spans="1:34" s="152" customFormat="1" ht="26.25" thickBot="1" x14ac:dyDescent="0.25">
      <c r="A522" s="417"/>
      <c r="B522" s="418"/>
      <c r="C522" s="77" t="s">
        <v>1884</v>
      </c>
      <c r="D522" s="72" t="s">
        <v>1751</v>
      </c>
      <c r="E522" s="228" t="s">
        <v>382</v>
      </c>
      <c r="F522" s="228" t="s">
        <v>1611</v>
      </c>
      <c r="G522" s="262"/>
      <c r="H522" s="545"/>
      <c r="I522" s="525"/>
      <c r="J522" s="520"/>
      <c r="K522" s="516">
        <f t="shared" si="7"/>
        <v>0</v>
      </c>
      <c r="L522" s="506"/>
      <c r="M522" s="151"/>
      <c r="N522" s="151"/>
      <c r="O522" s="151"/>
      <c r="P522" s="151"/>
      <c r="Q522" s="151"/>
      <c r="R522" s="151"/>
      <c r="S522" s="151"/>
      <c r="T522" s="151"/>
      <c r="U522" s="151"/>
      <c r="V522" s="151"/>
      <c r="W522" s="151"/>
      <c r="X522" s="151"/>
      <c r="Y522" s="151"/>
      <c r="Z522" s="151"/>
      <c r="AA522" s="151"/>
      <c r="AB522" s="151"/>
      <c r="AC522" s="151"/>
      <c r="AD522" s="151"/>
      <c r="AE522" s="151"/>
      <c r="AF522" s="151"/>
      <c r="AG522" s="151"/>
      <c r="AH522" s="151"/>
    </row>
    <row r="523" spans="1:34" s="152" customFormat="1" ht="26.25" thickBot="1" x14ac:dyDescent="0.25">
      <c r="A523" s="417"/>
      <c r="B523" s="418"/>
      <c r="C523" s="77" t="s">
        <v>1833</v>
      </c>
      <c r="D523" s="72" t="s">
        <v>1834</v>
      </c>
      <c r="E523" s="223"/>
      <c r="F523" s="223"/>
      <c r="G523" s="262"/>
      <c r="H523" s="545"/>
      <c r="I523" s="525"/>
      <c r="J523" s="520"/>
      <c r="K523" s="516">
        <f t="shared" si="7"/>
        <v>0</v>
      </c>
      <c r="L523" s="506"/>
      <c r="M523" s="151"/>
      <c r="N523" s="151"/>
      <c r="O523" s="151"/>
      <c r="P523" s="151"/>
      <c r="Q523" s="151"/>
      <c r="R523" s="151"/>
      <c r="S523" s="151"/>
      <c r="T523" s="151"/>
      <c r="U523" s="151"/>
      <c r="V523" s="151"/>
      <c r="W523" s="151"/>
      <c r="X523" s="151"/>
      <c r="Y523" s="151"/>
      <c r="Z523" s="151"/>
      <c r="AA523" s="151"/>
      <c r="AB523" s="151"/>
      <c r="AC523" s="151"/>
      <c r="AD523" s="151"/>
      <c r="AE523" s="151"/>
      <c r="AF523" s="151"/>
      <c r="AG523" s="151"/>
      <c r="AH523" s="151"/>
    </row>
    <row r="524" spans="1:34" s="152" customFormat="1" ht="26.25" thickBot="1" x14ac:dyDescent="0.25">
      <c r="A524" s="417"/>
      <c r="B524" s="418"/>
      <c r="C524" s="77" t="s">
        <v>1841</v>
      </c>
      <c r="D524" s="72" t="s">
        <v>1842</v>
      </c>
      <c r="E524" s="223"/>
      <c r="F524" s="223"/>
      <c r="G524" s="262"/>
      <c r="H524" s="545"/>
      <c r="I524" s="525"/>
      <c r="J524" s="520"/>
      <c r="K524" s="516">
        <f t="shared" si="7"/>
        <v>0</v>
      </c>
      <c r="L524" s="506"/>
      <c r="M524" s="151"/>
      <c r="N524" s="151"/>
      <c r="O524" s="151"/>
      <c r="P524" s="151"/>
      <c r="Q524" s="151"/>
      <c r="R524" s="151"/>
      <c r="S524" s="151"/>
      <c r="T524" s="151"/>
      <c r="U524" s="151"/>
      <c r="V524" s="151"/>
      <c r="W524" s="151"/>
      <c r="X524" s="151"/>
      <c r="Y524" s="151"/>
      <c r="Z524" s="151"/>
      <c r="AA524" s="151"/>
      <c r="AB524" s="151"/>
      <c r="AC524" s="151"/>
      <c r="AD524" s="151"/>
      <c r="AE524" s="151"/>
      <c r="AF524" s="151"/>
      <c r="AG524" s="151"/>
      <c r="AH524" s="151"/>
    </row>
    <row r="525" spans="1:34" s="152" customFormat="1" ht="26.25" thickBot="1" x14ac:dyDescent="0.25">
      <c r="A525" s="417"/>
      <c r="B525" s="418"/>
      <c r="C525" s="77" t="s">
        <v>1839</v>
      </c>
      <c r="D525" s="72" t="s">
        <v>1752</v>
      </c>
      <c r="E525" s="223"/>
      <c r="F525" s="223"/>
      <c r="G525" s="262"/>
      <c r="H525" s="545"/>
      <c r="I525" s="525"/>
      <c r="J525" s="520"/>
      <c r="K525" s="516">
        <f t="shared" si="7"/>
        <v>0</v>
      </c>
      <c r="L525" s="506"/>
      <c r="M525" s="151"/>
      <c r="N525" s="151"/>
      <c r="O525" s="151"/>
      <c r="P525" s="151"/>
      <c r="Q525" s="151"/>
      <c r="R525" s="151"/>
      <c r="S525" s="151"/>
      <c r="T525" s="151"/>
      <c r="U525" s="151"/>
      <c r="V525" s="151"/>
      <c r="W525" s="151"/>
      <c r="X525" s="151"/>
      <c r="Y525" s="151"/>
      <c r="Z525" s="151"/>
      <c r="AA525" s="151"/>
      <c r="AB525" s="151"/>
      <c r="AC525" s="151"/>
      <c r="AD525" s="151"/>
      <c r="AE525" s="151"/>
      <c r="AF525" s="151"/>
      <c r="AG525" s="151"/>
      <c r="AH525" s="151"/>
    </row>
    <row r="526" spans="1:34" s="152" customFormat="1" ht="26.25" thickBot="1" x14ac:dyDescent="0.25">
      <c r="A526" s="417"/>
      <c r="B526" s="418"/>
      <c r="C526" s="77" t="s">
        <v>1843</v>
      </c>
      <c r="D526" s="72" t="s">
        <v>1844</v>
      </c>
      <c r="E526" s="227"/>
      <c r="F526" s="227"/>
      <c r="G526" s="262"/>
      <c r="H526" s="545"/>
      <c r="I526" s="525"/>
      <c r="J526" s="520"/>
      <c r="K526" s="516">
        <f t="shared" si="7"/>
        <v>0</v>
      </c>
      <c r="L526" s="506"/>
      <c r="M526" s="151"/>
      <c r="N526" s="151"/>
      <c r="O526" s="151"/>
      <c r="P526" s="151"/>
      <c r="Q526" s="151"/>
      <c r="R526" s="151"/>
      <c r="S526" s="151"/>
      <c r="T526" s="151"/>
      <c r="U526" s="151"/>
      <c r="V526" s="151"/>
      <c r="W526" s="151"/>
      <c r="X526" s="151"/>
      <c r="Y526" s="151"/>
      <c r="Z526" s="151"/>
      <c r="AA526" s="151"/>
      <c r="AB526" s="151"/>
      <c r="AC526" s="151"/>
      <c r="AD526" s="151"/>
      <c r="AE526" s="151"/>
      <c r="AF526" s="151"/>
      <c r="AG526" s="151"/>
      <c r="AH526" s="151"/>
    </row>
    <row r="527" spans="1:34" s="152" customFormat="1" ht="61.5" thickBot="1" x14ac:dyDescent="0.25">
      <c r="A527" s="417"/>
      <c r="B527" s="418"/>
      <c r="C527" s="77" t="s">
        <v>2311</v>
      </c>
      <c r="D527" s="120" t="s">
        <v>1757</v>
      </c>
      <c r="E527" s="255" t="s">
        <v>3663</v>
      </c>
      <c r="F527" s="241" t="s">
        <v>3664</v>
      </c>
      <c r="G527" s="262"/>
      <c r="H527" s="545"/>
      <c r="I527" s="525"/>
      <c r="J527" s="520"/>
      <c r="K527" s="516">
        <f t="shared" si="7"/>
        <v>0</v>
      </c>
      <c r="L527" s="506"/>
      <c r="M527" s="151"/>
      <c r="N527" s="151"/>
      <c r="O527" s="151"/>
      <c r="P527" s="151"/>
      <c r="Q527" s="151"/>
      <c r="R527" s="151"/>
      <c r="S527" s="151"/>
      <c r="T527" s="151"/>
      <c r="U527" s="151"/>
      <c r="V527" s="151"/>
      <c r="W527" s="151"/>
      <c r="X527" s="151"/>
      <c r="Y527" s="151"/>
      <c r="Z527" s="151"/>
      <c r="AA527" s="151"/>
      <c r="AB527" s="151"/>
      <c r="AC527" s="151"/>
      <c r="AD527" s="151"/>
      <c r="AE527" s="151"/>
      <c r="AF527" s="151"/>
      <c r="AG527" s="151"/>
      <c r="AH527" s="151"/>
    </row>
    <row r="528" spans="1:34" s="152" customFormat="1" ht="26.25" thickBot="1" x14ac:dyDescent="0.25">
      <c r="A528" s="417"/>
      <c r="B528" s="418"/>
      <c r="C528" s="77" t="s">
        <v>1821</v>
      </c>
      <c r="D528" s="72" t="s">
        <v>1822</v>
      </c>
      <c r="E528" s="228" t="s">
        <v>382</v>
      </c>
      <c r="F528" s="228" t="s">
        <v>1611</v>
      </c>
      <c r="G528" s="262"/>
      <c r="H528" s="545"/>
      <c r="I528" s="525"/>
      <c r="J528" s="520"/>
      <c r="K528" s="516">
        <f t="shared" si="7"/>
        <v>0</v>
      </c>
      <c r="L528" s="506"/>
      <c r="M528" s="151"/>
      <c r="N528" s="151"/>
      <c r="O528" s="151"/>
      <c r="P528" s="151"/>
      <c r="Q528" s="151"/>
      <c r="R528" s="151"/>
      <c r="S528" s="151"/>
      <c r="T528" s="151"/>
      <c r="U528" s="151"/>
      <c r="V528" s="151"/>
      <c r="W528" s="151"/>
      <c r="X528" s="151"/>
      <c r="Y528" s="151"/>
      <c r="Z528" s="151"/>
      <c r="AA528" s="151"/>
      <c r="AB528" s="151"/>
      <c r="AC528" s="151"/>
      <c r="AD528" s="151"/>
      <c r="AE528" s="151"/>
      <c r="AF528" s="151"/>
      <c r="AG528" s="151"/>
      <c r="AH528" s="151"/>
    </row>
    <row r="529" spans="1:34" s="152" customFormat="1" ht="26.25" thickBot="1" x14ac:dyDescent="0.25">
      <c r="A529" s="417"/>
      <c r="B529" s="418"/>
      <c r="C529" s="77" t="s">
        <v>1819</v>
      </c>
      <c r="D529" s="72" t="s">
        <v>1750</v>
      </c>
      <c r="E529" s="223"/>
      <c r="F529" s="223"/>
      <c r="G529" s="262"/>
      <c r="H529" s="545"/>
      <c r="I529" s="525"/>
      <c r="J529" s="520"/>
      <c r="K529" s="516">
        <f t="shared" si="7"/>
        <v>0</v>
      </c>
      <c r="L529" s="506"/>
      <c r="M529" s="151"/>
      <c r="N529" s="151"/>
      <c r="O529" s="151"/>
      <c r="P529" s="151"/>
      <c r="Q529" s="151"/>
      <c r="R529" s="151"/>
      <c r="S529" s="151"/>
      <c r="T529" s="151"/>
      <c r="U529" s="151"/>
      <c r="V529" s="151"/>
      <c r="W529" s="151"/>
      <c r="X529" s="151"/>
      <c r="Y529" s="151"/>
      <c r="Z529" s="151"/>
      <c r="AA529" s="151"/>
      <c r="AB529" s="151"/>
      <c r="AC529" s="151"/>
      <c r="AD529" s="151"/>
      <c r="AE529" s="151"/>
      <c r="AF529" s="151"/>
      <c r="AG529" s="151"/>
      <c r="AH529" s="151"/>
    </row>
    <row r="530" spans="1:34" s="152" customFormat="1" ht="26.25" thickBot="1" x14ac:dyDescent="0.25">
      <c r="A530" s="417"/>
      <c r="B530" s="418"/>
      <c r="C530" s="77" t="s">
        <v>449</v>
      </c>
      <c r="D530" s="72" t="s">
        <v>1756</v>
      </c>
      <c r="E530" s="227"/>
      <c r="F530" s="227"/>
      <c r="G530" s="262"/>
      <c r="H530" s="545"/>
      <c r="I530" s="525"/>
      <c r="J530" s="520"/>
      <c r="K530" s="516">
        <f t="shared" si="7"/>
        <v>0</v>
      </c>
      <c r="L530" s="506"/>
      <c r="M530" s="151"/>
      <c r="N530" s="151"/>
      <c r="O530" s="151"/>
      <c r="P530" s="151"/>
      <c r="Q530" s="151"/>
      <c r="R530" s="151"/>
      <c r="S530" s="151"/>
      <c r="T530" s="151"/>
      <c r="U530" s="151"/>
      <c r="V530" s="151"/>
      <c r="W530" s="151"/>
      <c r="X530" s="151"/>
      <c r="Y530" s="151"/>
      <c r="Z530" s="151"/>
      <c r="AA530" s="151"/>
      <c r="AB530" s="151"/>
      <c r="AC530" s="151"/>
      <c r="AD530" s="151"/>
      <c r="AE530" s="151"/>
      <c r="AF530" s="151"/>
      <c r="AG530" s="151"/>
      <c r="AH530" s="151"/>
    </row>
    <row r="531" spans="1:34" s="152" customFormat="1" ht="26.25" thickBot="1" x14ac:dyDescent="0.25">
      <c r="A531" s="419"/>
      <c r="B531" s="420"/>
      <c r="C531" s="78" t="s">
        <v>451</v>
      </c>
      <c r="D531" s="79" t="s">
        <v>1759</v>
      </c>
      <c r="E531" s="233" t="s">
        <v>358</v>
      </c>
      <c r="F531" s="233" t="s">
        <v>1618</v>
      </c>
      <c r="G531" s="263"/>
      <c r="H531" s="546"/>
      <c r="I531" s="525"/>
      <c r="J531" s="521"/>
      <c r="K531" s="516">
        <f t="shared" si="7"/>
        <v>0</v>
      </c>
      <c r="L531" s="506"/>
      <c r="M531" s="151"/>
      <c r="N531" s="151"/>
      <c r="O531" s="151"/>
      <c r="P531" s="151"/>
      <c r="Q531" s="151"/>
      <c r="R531" s="151"/>
      <c r="S531" s="151"/>
      <c r="T531" s="151"/>
      <c r="U531" s="151"/>
      <c r="V531" s="151"/>
      <c r="W531" s="151"/>
      <c r="X531" s="151"/>
      <c r="Y531" s="151"/>
      <c r="Z531" s="151"/>
      <c r="AA531" s="151"/>
      <c r="AB531" s="151"/>
      <c r="AC531" s="151"/>
      <c r="AD531" s="151"/>
      <c r="AE531" s="151"/>
      <c r="AF531" s="151"/>
      <c r="AG531" s="151"/>
      <c r="AH531" s="151"/>
    </row>
    <row r="532" spans="1:34" s="152" customFormat="1" ht="41.25" thickBot="1" x14ac:dyDescent="0.25">
      <c r="A532" s="415" t="s">
        <v>3523</v>
      </c>
      <c r="B532" s="421" t="s">
        <v>3524</v>
      </c>
      <c r="C532" s="76" t="s">
        <v>362</v>
      </c>
      <c r="D532" s="70" t="s">
        <v>363</v>
      </c>
      <c r="E532" s="264"/>
      <c r="F532" s="240"/>
      <c r="G532" s="240"/>
      <c r="H532" s="544">
        <v>1</v>
      </c>
      <c r="I532" s="524">
        <f>CEILING(K532,10)</f>
        <v>1080</v>
      </c>
      <c r="J532" s="523">
        <v>1050</v>
      </c>
      <c r="K532" s="516">
        <f t="shared" si="7"/>
        <v>1071</v>
      </c>
      <c r="L532" s="506"/>
      <c r="M532" s="151"/>
      <c r="N532" s="151"/>
      <c r="O532" s="151"/>
      <c r="P532" s="151"/>
      <c r="Q532" s="151"/>
      <c r="R532" s="151"/>
      <c r="S532" s="151"/>
      <c r="T532" s="151"/>
      <c r="U532" s="151"/>
      <c r="V532" s="151"/>
      <c r="W532" s="151"/>
      <c r="X532" s="151"/>
      <c r="Y532" s="151"/>
      <c r="Z532" s="151"/>
      <c r="AA532" s="151"/>
      <c r="AB532" s="151"/>
      <c r="AC532" s="151"/>
      <c r="AD532" s="151"/>
      <c r="AE532" s="151"/>
      <c r="AF532" s="151"/>
      <c r="AG532" s="151"/>
      <c r="AH532" s="151"/>
    </row>
    <row r="533" spans="1:34" s="152" customFormat="1" ht="26.25" thickBot="1" x14ac:dyDescent="0.25">
      <c r="A533" s="417"/>
      <c r="B533" s="422"/>
      <c r="C533" s="78" t="s">
        <v>365</v>
      </c>
      <c r="D533" s="72" t="s">
        <v>366</v>
      </c>
      <c r="E533" s="239" t="s">
        <v>358</v>
      </c>
      <c r="F533" s="239" t="s">
        <v>1619</v>
      </c>
      <c r="G533" s="239" t="s">
        <v>359</v>
      </c>
      <c r="H533" s="545"/>
      <c r="I533" s="525"/>
      <c r="J533" s="520"/>
      <c r="K533" s="516">
        <f t="shared" si="7"/>
        <v>0</v>
      </c>
      <c r="L533" s="506"/>
      <c r="M533" s="151"/>
      <c r="N533" s="151"/>
      <c r="O533" s="151"/>
      <c r="P533" s="151"/>
      <c r="Q533" s="151"/>
      <c r="R533" s="151"/>
      <c r="S533" s="151"/>
      <c r="T533" s="151"/>
      <c r="U533" s="151"/>
      <c r="V533" s="151"/>
      <c r="W533" s="151"/>
      <c r="X533" s="151"/>
      <c r="Y533" s="151"/>
      <c r="Z533" s="151"/>
      <c r="AA533" s="151"/>
      <c r="AB533" s="151"/>
      <c r="AC533" s="151"/>
      <c r="AD533" s="151"/>
      <c r="AE533" s="151"/>
      <c r="AF533" s="151"/>
      <c r="AG533" s="151"/>
      <c r="AH533" s="151"/>
    </row>
    <row r="534" spans="1:34" s="152" customFormat="1" ht="26.25" thickBot="1" x14ac:dyDescent="0.25">
      <c r="A534" s="417"/>
      <c r="B534" s="422"/>
      <c r="C534" s="81" t="s">
        <v>1825</v>
      </c>
      <c r="D534" s="123" t="s">
        <v>1826</v>
      </c>
      <c r="E534" s="239" t="s">
        <v>382</v>
      </c>
      <c r="F534" s="239" t="s">
        <v>1611</v>
      </c>
      <c r="G534" s="239" t="s">
        <v>364</v>
      </c>
      <c r="H534" s="545"/>
      <c r="I534" s="525"/>
      <c r="J534" s="520"/>
      <c r="K534" s="516">
        <f t="shared" si="7"/>
        <v>0</v>
      </c>
      <c r="L534" s="506"/>
      <c r="M534" s="151"/>
      <c r="N534" s="151"/>
      <c r="O534" s="151"/>
      <c r="P534" s="151"/>
      <c r="Q534" s="151"/>
      <c r="R534" s="151"/>
      <c r="S534" s="151"/>
      <c r="T534" s="151"/>
      <c r="U534" s="151"/>
      <c r="V534" s="151"/>
      <c r="W534" s="151"/>
      <c r="X534" s="151"/>
      <c r="Y534" s="151"/>
      <c r="Z534" s="151"/>
      <c r="AA534" s="151"/>
      <c r="AB534" s="151"/>
      <c r="AC534" s="151"/>
      <c r="AD534" s="151"/>
      <c r="AE534" s="151"/>
      <c r="AF534" s="151"/>
      <c r="AG534" s="151"/>
      <c r="AH534" s="151"/>
    </row>
    <row r="535" spans="1:34" s="152" customFormat="1" ht="61.5" thickBot="1" x14ac:dyDescent="0.25">
      <c r="A535" s="417"/>
      <c r="B535" s="422"/>
      <c r="C535" s="81" t="s">
        <v>465</v>
      </c>
      <c r="D535" s="123" t="s">
        <v>466</v>
      </c>
      <c r="E535" s="239" t="s">
        <v>467</v>
      </c>
      <c r="F535" s="239" t="s">
        <v>468</v>
      </c>
      <c r="G535" s="239"/>
      <c r="H535" s="545"/>
      <c r="I535" s="525"/>
      <c r="J535" s="520"/>
      <c r="K535" s="516">
        <f t="shared" ref="K535:K598" si="8">J535+(J535*2/100)</f>
        <v>0</v>
      </c>
      <c r="L535" s="506"/>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row>
    <row r="536" spans="1:34" s="152" customFormat="1" ht="26.25" thickBot="1" x14ac:dyDescent="0.25">
      <c r="A536" s="417"/>
      <c r="B536" s="422"/>
      <c r="C536" s="32" t="s">
        <v>475</v>
      </c>
      <c r="D536" s="27" t="s">
        <v>476</v>
      </c>
      <c r="E536" s="239"/>
      <c r="F536" s="239"/>
      <c r="G536" s="239"/>
      <c r="H536" s="545"/>
      <c r="I536" s="525"/>
      <c r="J536" s="520"/>
      <c r="K536" s="516">
        <f t="shared" si="8"/>
        <v>0</v>
      </c>
      <c r="L536" s="506"/>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row>
    <row r="537" spans="1:34" s="152" customFormat="1" ht="26.25" thickBot="1" x14ac:dyDescent="0.25">
      <c r="A537" s="419"/>
      <c r="B537" s="423"/>
      <c r="C537" s="165" t="s">
        <v>3595</v>
      </c>
      <c r="D537" s="124" t="s">
        <v>3596</v>
      </c>
      <c r="E537" s="265"/>
      <c r="F537" s="242"/>
      <c r="G537" s="266"/>
      <c r="H537" s="546"/>
      <c r="I537" s="525"/>
      <c r="J537" s="521"/>
      <c r="K537" s="516">
        <f t="shared" si="8"/>
        <v>0</v>
      </c>
      <c r="L537" s="506"/>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row>
    <row r="538" spans="1:34" s="152" customFormat="1" ht="81.75" thickBot="1" x14ac:dyDescent="0.25">
      <c r="A538" s="415" t="s">
        <v>3526</v>
      </c>
      <c r="B538" s="416" t="s">
        <v>3525</v>
      </c>
      <c r="C538" s="76" t="s">
        <v>407</v>
      </c>
      <c r="D538" s="70" t="s">
        <v>408</v>
      </c>
      <c r="E538" s="222" t="s">
        <v>382</v>
      </c>
      <c r="F538" s="222" t="s">
        <v>1611</v>
      </c>
      <c r="G538" s="267" t="s">
        <v>359</v>
      </c>
      <c r="H538" s="544">
        <v>1</v>
      </c>
      <c r="I538" s="524">
        <f>CEILING(K538,10)</f>
        <v>1080</v>
      </c>
      <c r="J538" s="523">
        <v>1050</v>
      </c>
      <c r="K538" s="516">
        <f t="shared" si="8"/>
        <v>1071</v>
      </c>
      <c r="L538" s="506"/>
      <c r="M538" s="151"/>
      <c r="N538" s="151"/>
      <c r="O538" s="151"/>
      <c r="P538" s="151"/>
      <c r="Q538" s="151"/>
      <c r="R538" s="151"/>
      <c r="S538" s="151"/>
      <c r="T538" s="151"/>
      <c r="U538" s="151"/>
      <c r="V538" s="151"/>
      <c r="W538" s="151"/>
      <c r="X538" s="151"/>
      <c r="Y538" s="151"/>
      <c r="Z538" s="151"/>
      <c r="AA538" s="151"/>
      <c r="AB538" s="151"/>
      <c r="AC538" s="151"/>
      <c r="AD538" s="151"/>
      <c r="AE538" s="151"/>
      <c r="AF538" s="151"/>
      <c r="AG538" s="151"/>
      <c r="AH538" s="151"/>
    </row>
    <row r="539" spans="1:34" s="152" customFormat="1" ht="26.25" thickBot="1" x14ac:dyDescent="0.25">
      <c r="A539" s="417"/>
      <c r="B539" s="418"/>
      <c r="C539" s="77" t="s">
        <v>409</v>
      </c>
      <c r="D539" s="72" t="s">
        <v>410</v>
      </c>
      <c r="E539" s="223"/>
      <c r="F539" s="223"/>
      <c r="G539" s="253"/>
      <c r="H539" s="545"/>
      <c r="I539" s="525"/>
      <c r="J539" s="520"/>
      <c r="K539" s="516">
        <f t="shared" si="8"/>
        <v>0</v>
      </c>
      <c r="L539" s="506"/>
      <c r="M539" s="151"/>
      <c r="N539" s="151"/>
      <c r="O539" s="151"/>
      <c r="P539" s="151"/>
      <c r="Q539" s="151"/>
      <c r="R539" s="151"/>
      <c r="S539" s="151"/>
      <c r="T539" s="151"/>
      <c r="U539" s="151"/>
      <c r="V539" s="151"/>
      <c r="W539" s="151"/>
      <c r="X539" s="151"/>
      <c r="Y539" s="151"/>
      <c r="Z539" s="151"/>
      <c r="AA539" s="151"/>
      <c r="AB539" s="151"/>
      <c r="AC539" s="151"/>
      <c r="AD539" s="151"/>
      <c r="AE539" s="151"/>
      <c r="AF539" s="151"/>
      <c r="AG539" s="151"/>
      <c r="AH539" s="151"/>
    </row>
    <row r="540" spans="1:34" s="152" customFormat="1" ht="26.25" thickBot="1" x14ac:dyDescent="0.25">
      <c r="A540" s="417"/>
      <c r="B540" s="418"/>
      <c r="C540" s="77" t="s">
        <v>433</v>
      </c>
      <c r="D540" s="72" t="s">
        <v>434</v>
      </c>
      <c r="E540" s="223"/>
      <c r="F540" s="223"/>
      <c r="G540" s="253"/>
      <c r="H540" s="545"/>
      <c r="I540" s="525"/>
      <c r="J540" s="520"/>
      <c r="K540" s="516">
        <f t="shared" si="8"/>
        <v>0</v>
      </c>
      <c r="L540" s="506"/>
      <c r="M540" s="151"/>
      <c r="N540" s="151"/>
      <c r="O540" s="151"/>
      <c r="P540" s="151"/>
      <c r="Q540" s="151"/>
      <c r="R540" s="151"/>
      <c r="S540" s="151"/>
      <c r="T540" s="151"/>
      <c r="U540" s="151"/>
      <c r="V540" s="151"/>
      <c r="W540" s="151"/>
      <c r="X540" s="151"/>
      <c r="Y540" s="151"/>
      <c r="Z540" s="151"/>
      <c r="AA540" s="151"/>
      <c r="AB540" s="151"/>
      <c r="AC540" s="151"/>
      <c r="AD540" s="151"/>
      <c r="AE540" s="151"/>
      <c r="AF540" s="151"/>
      <c r="AG540" s="151"/>
      <c r="AH540" s="151"/>
    </row>
    <row r="541" spans="1:34" s="152" customFormat="1" ht="26.25" thickBot="1" x14ac:dyDescent="0.25">
      <c r="A541" s="417"/>
      <c r="B541" s="418"/>
      <c r="C541" s="77" t="s">
        <v>437</v>
      </c>
      <c r="D541" s="72" t="s">
        <v>438</v>
      </c>
      <c r="E541" s="223"/>
      <c r="F541" s="223"/>
      <c r="G541" s="253"/>
      <c r="H541" s="545"/>
      <c r="I541" s="525"/>
      <c r="J541" s="520"/>
      <c r="K541" s="516">
        <f t="shared" si="8"/>
        <v>0</v>
      </c>
      <c r="L541" s="506"/>
      <c r="M541" s="151"/>
      <c r="N541" s="151"/>
      <c r="O541" s="151"/>
      <c r="P541" s="151"/>
      <c r="Q541" s="151"/>
      <c r="R541" s="151"/>
      <c r="S541" s="151"/>
      <c r="T541" s="151"/>
      <c r="U541" s="151"/>
      <c r="V541" s="151"/>
      <c r="W541" s="151"/>
      <c r="X541" s="151"/>
      <c r="Y541" s="151"/>
      <c r="Z541" s="151"/>
      <c r="AA541" s="151"/>
      <c r="AB541" s="151"/>
      <c r="AC541" s="151"/>
      <c r="AD541" s="151"/>
      <c r="AE541" s="151"/>
      <c r="AF541" s="151"/>
      <c r="AG541" s="151"/>
      <c r="AH541" s="151"/>
    </row>
    <row r="542" spans="1:34" s="152" customFormat="1" ht="26.25" thickBot="1" x14ac:dyDescent="0.25">
      <c r="A542" s="417"/>
      <c r="B542" s="418"/>
      <c r="C542" s="77" t="s">
        <v>439</v>
      </c>
      <c r="D542" s="72" t="s">
        <v>440</v>
      </c>
      <c r="E542" s="223"/>
      <c r="F542" s="223"/>
      <c r="G542" s="253"/>
      <c r="H542" s="545"/>
      <c r="I542" s="525"/>
      <c r="J542" s="520"/>
      <c r="K542" s="516">
        <f t="shared" si="8"/>
        <v>0</v>
      </c>
      <c r="L542" s="506"/>
      <c r="M542" s="151"/>
      <c r="N542" s="151"/>
      <c r="O542" s="151"/>
      <c r="P542" s="151"/>
      <c r="Q542" s="151"/>
      <c r="R542" s="151"/>
      <c r="S542" s="151"/>
      <c r="T542" s="151"/>
      <c r="U542" s="151"/>
      <c r="V542" s="151"/>
      <c r="W542" s="151"/>
      <c r="X542" s="151"/>
      <c r="Y542" s="151"/>
      <c r="Z542" s="151"/>
      <c r="AA542" s="151"/>
      <c r="AB542" s="151"/>
      <c r="AC542" s="151"/>
      <c r="AD542" s="151"/>
      <c r="AE542" s="151"/>
      <c r="AF542" s="151"/>
      <c r="AG542" s="151"/>
      <c r="AH542" s="151"/>
    </row>
    <row r="543" spans="1:34" s="152" customFormat="1" ht="26.25" thickBot="1" x14ac:dyDescent="0.25">
      <c r="A543" s="417"/>
      <c r="B543" s="418"/>
      <c r="C543" s="77" t="s">
        <v>3632</v>
      </c>
      <c r="D543" s="72" t="s">
        <v>3633</v>
      </c>
      <c r="E543" s="223"/>
      <c r="F543" s="223"/>
      <c r="G543" s="253"/>
      <c r="H543" s="545"/>
      <c r="I543" s="525"/>
      <c r="J543" s="520"/>
      <c r="K543" s="516">
        <f t="shared" si="8"/>
        <v>0</v>
      </c>
      <c r="L543" s="506"/>
      <c r="M543" s="151"/>
      <c r="N543" s="151"/>
      <c r="O543" s="151"/>
      <c r="P543" s="151"/>
      <c r="Q543" s="151"/>
      <c r="R543" s="151"/>
      <c r="S543" s="151"/>
      <c r="T543" s="151"/>
      <c r="U543" s="151"/>
      <c r="V543" s="151"/>
      <c r="W543" s="151"/>
      <c r="X543" s="151"/>
      <c r="Y543" s="151"/>
      <c r="Z543" s="151"/>
      <c r="AA543" s="151"/>
      <c r="AB543" s="151"/>
      <c r="AC543" s="151"/>
      <c r="AD543" s="151"/>
      <c r="AE543" s="151"/>
      <c r="AF543" s="151"/>
      <c r="AG543" s="151"/>
      <c r="AH543" s="151"/>
    </row>
    <row r="544" spans="1:34" s="152" customFormat="1" ht="26.25" thickBot="1" x14ac:dyDescent="0.25">
      <c r="A544" s="419"/>
      <c r="B544" s="420"/>
      <c r="C544" s="78" t="s">
        <v>3665</v>
      </c>
      <c r="D544" s="79" t="s">
        <v>3666</v>
      </c>
      <c r="E544" s="224"/>
      <c r="F544" s="224"/>
      <c r="G544" s="265"/>
      <c r="H544" s="546"/>
      <c r="I544" s="525"/>
      <c r="J544" s="521"/>
      <c r="K544" s="516">
        <f t="shared" si="8"/>
        <v>0</v>
      </c>
      <c r="L544" s="506"/>
      <c r="M544" s="151"/>
      <c r="N544" s="151"/>
      <c r="O544" s="151"/>
      <c r="P544" s="151"/>
      <c r="Q544" s="151"/>
      <c r="R544" s="151"/>
      <c r="S544" s="151"/>
      <c r="T544" s="151"/>
      <c r="U544" s="151"/>
      <c r="V544" s="151"/>
      <c r="W544" s="151"/>
      <c r="X544" s="151"/>
      <c r="Y544" s="151"/>
      <c r="Z544" s="151"/>
      <c r="AA544" s="151"/>
      <c r="AB544" s="151"/>
      <c r="AC544" s="151"/>
      <c r="AD544" s="151"/>
      <c r="AE544" s="151"/>
      <c r="AF544" s="151"/>
      <c r="AG544" s="151"/>
      <c r="AH544" s="151"/>
    </row>
    <row r="545" spans="1:34" s="152" customFormat="1" ht="41.25" thickBot="1" x14ac:dyDescent="0.25">
      <c r="A545" s="455" t="s">
        <v>625</v>
      </c>
      <c r="B545" s="456" t="s">
        <v>626</v>
      </c>
      <c r="C545" s="457" t="s">
        <v>362</v>
      </c>
      <c r="D545" s="458" t="s">
        <v>627</v>
      </c>
      <c r="E545" s="459" t="s">
        <v>358</v>
      </c>
      <c r="F545" s="459" t="s">
        <v>1619</v>
      </c>
      <c r="G545" s="460" t="s">
        <v>628</v>
      </c>
      <c r="H545" s="547">
        <v>1</v>
      </c>
      <c r="I545" s="524">
        <f>CEILING(K545,10)</f>
        <v>4200</v>
      </c>
      <c r="J545" s="523">
        <v>4110</v>
      </c>
      <c r="K545" s="516">
        <f t="shared" si="8"/>
        <v>4192.2</v>
      </c>
      <c r="L545" s="506"/>
      <c r="M545" s="151"/>
      <c r="N545" s="151"/>
      <c r="O545" s="151"/>
      <c r="P545" s="151"/>
      <c r="Q545" s="151"/>
      <c r="R545" s="151"/>
      <c r="S545" s="151"/>
      <c r="T545" s="151"/>
      <c r="U545" s="151"/>
      <c r="V545" s="151"/>
      <c r="W545" s="151"/>
      <c r="X545" s="151"/>
      <c r="Y545" s="151"/>
      <c r="Z545" s="151"/>
      <c r="AA545" s="151"/>
      <c r="AB545" s="151"/>
      <c r="AC545" s="151"/>
      <c r="AD545" s="151"/>
      <c r="AE545" s="151"/>
      <c r="AF545" s="151"/>
      <c r="AG545" s="151"/>
      <c r="AH545" s="151"/>
    </row>
    <row r="546" spans="1:34" s="152" customFormat="1" ht="26.25" thickBot="1" x14ac:dyDescent="0.25">
      <c r="A546" s="461"/>
      <c r="B546" s="462"/>
      <c r="C546" s="463" t="s">
        <v>356</v>
      </c>
      <c r="D546" s="464" t="s">
        <v>3012</v>
      </c>
      <c r="E546" s="465"/>
      <c r="F546" s="465"/>
      <c r="G546" s="466"/>
      <c r="H546" s="548"/>
      <c r="I546" s="525"/>
      <c r="J546" s="520"/>
      <c r="K546" s="516">
        <f t="shared" si="8"/>
        <v>0</v>
      </c>
      <c r="L546" s="506"/>
      <c r="M546" s="151"/>
      <c r="N546" s="151"/>
      <c r="O546" s="151"/>
      <c r="P546" s="151"/>
      <c r="Q546" s="151"/>
      <c r="R546" s="151"/>
      <c r="S546" s="151"/>
      <c r="T546" s="151"/>
      <c r="U546" s="151"/>
      <c r="V546" s="151"/>
      <c r="W546" s="151"/>
      <c r="X546" s="151"/>
      <c r="Y546" s="151"/>
      <c r="Z546" s="151"/>
      <c r="AA546" s="151"/>
      <c r="AB546" s="151"/>
      <c r="AC546" s="151"/>
      <c r="AD546" s="151"/>
      <c r="AE546" s="151"/>
      <c r="AF546" s="151"/>
      <c r="AG546" s="151"/>
      <c r="AH546" s="151"/>
    </row>
    <row r="547" spans="1:34" s="152" customFormat="1" ht="61.5" thickBot="1" x14ac:dyDescent="0.25">
      <c r="A547" s="461"/>
      <c r="B547" s="462"/>
      <c r="C547" s="463" t="s">
        <v>465</v>
      </c>
      <c r="D547" s="464" t="s">
        <v>466</v>
      </c>
      <c r="E547" s="465" t="s">
        <v>467</v>
      </c>
      <c r="F547" s="467" t="s">
        <v>468</v>
      </c>
      <c r="G547" s="466"/>
      <c r="H547" s="548"/>
      <c r="I547" s="525"/>
      <c r="J547" s="520"/>
      <c r="K547" s="516">
        <f t="shared" si="8"/>
        <v>0</v>
      </c>
      <c r="L547" s="506"/>
      <c r="M547" s="151"/>
      <c r="N547" s="151"/>
      <c r="O547" s="151"/>
      <c r="P547" s="151"/>
      <c r="Q547" s="151"/>
      <c r="R547" s="151"/>
      <c r="S547" s="151"/>
      <c r="T547" s="151"/>
      <c r="U547" s="151"/>
      <c r="V547" s="151"/>
      <c r="W547" s="151"/>
      <c r="X547" s="151"/>
      <c r="Y547" s="151"/>
      <c r="Z547" s="151"/>
      <c r="AA547" s="151"/>
      <c r="AB547" s="151"/>
      <c r="AC547" s="151"/>
      <c r="AD547" s="151"/>
      <c r="AE547" s="151"/>
      <c r="AF547" s="151"/>
      <c r="AG547" s="151"/>
      <c r="AH547" s="151"/>
    </row>
    <row r="548" spans="1:34" s="152" customFormat="1" ht="26.25" thickBot="1" x14ac:dyDescent="0.25">
      <c r="A548" s="461"/>
      <c r="B548" s="462"/>
      <c r="C548" s="463" t="s">
        <v>469</v>
      </c>
      <c r="D548" s="464" t="s">
        <v>470</v>
      </c>
      <c r="E548" s="468" t="s">
        <v>382</v>
      </c>
      <c r="F548" s="468" t="s">
        <v>1611</v>
      </c>
      <c r="G548" s="466"/>
      <c r="H548" s="548"/>
      <c r="I548" s="525"/>
      <c r="J548" s="520"/>
      <c r="K548" s="516">
        <f t="shared" si="8"/>
        <v>0</v>
      </c>
      <c r="L548" s="506"/>
      <c r="M548" s="151"/>
      <c r="N548" s="151"/>
      <c r="O548" s="151"/>
      <c r="P548" s="151"/>
      <c r="Q548" s="151"/>
      <c r="R548" s="151"/>
      <c r="S548" s="151"/>
      <c r="T548" s="151"/>
      <c r="U548" s="151"/>
      <c r="V548" s="151"/>
      <c r="W548" s="151"/>
      <c r="X548" s="151"/>
      <c r="Y548" s="151"/>
      <c r="Z548" s="151"/>
      <c r="AA548" s="151"/>
      <c r="AB548" s="151"/>
      <c r="AC548" s="151"/>
      <c r="AD548" s="151"/>
      <c r="AE548" s="151"/>
      <c r="AF548" s="151"/>
      <c r="AG548" s="151"/>
      <c r="AH548" s="151"/>
    </row>
    <row r="549" spans="1:34" s="20" customFormat="1" ht="26.25" thickBot="1" x14ac:dyDescent="0.25">
      <c r="A549" s="461"/>
      <c r="B549" s="462"/>
      <c r="C549" s="463" t="s">
        <v>433</v>
      </c>
      <c r="D549" s="464" t="s">
        <v>434</v>
      </c>
      <c r="E549" s="467"/>
      <c r="F549" s="467"/>
      <c r="G549" s="466"/>
      <c r="H549" s="548"/>
      <c r="I549" s="525"/>
      <c r="J549" s="520"/>
      <c r="K549" s="516">
        <f t="shared" si="8"/>
        <v>0</v>
      </c>
      <c r="L549" s="506"/>
    </row>
    <row r="550" spans="1:34" s="20" customFormat="1" ht="21" customHeight="1" thickBot="1" x14ac:dyDescent="0.25">
      <c r="A550" s="461"/>
      <c r="B550" s="462"/>
      <c r="C550" s="463" t="s">
        <v>1825</v>
      </c>
      <c r="D550" s="464" t="s">
        <v>1826</v>
      </c>
      <c r="E550" s="467"/>
      <c r="F550" s="467"/>
      <c r="G550" s="466"/>
      <c r="H550" s="548"/>
      <c r="I550" s="525"/>
      <c r="J550" s="520"/>
      <c r="K550" s="516">
        <f t="shared" si="8"/>
        <v>0</v>
      </c>
      <c r="L550" s="506"/>
    </row>
    <row r="551" spans="1:34" s="20" customFormat="1" ht="40.9" customHeight="1" thickBot="1" x14ac:dyDescent="0.25">
      <c r="A551" s="461"/>
      <c r="B551" s="462"/>
      <c r="C551" s="463" t="s">
        <v>477</v>
      </c>
      <c r="D551" s="464" t="s">
        <v>629</v>
      </c>
      <c r="E551" s="467"/>
      <c r="F551" s="467"/>
      <c r="G551" s="466"/>
      <c r="H551" s="548"/>
      <c r="I551" s="525"/>
      <c r="J551" s="520"/>
      <c r="K551" s="516">
        <f t="shared" si="8"/>
        <v>0</v>
      </c>
      <c r="L551" s="506"/>
    </row>
    <row r="552" spans="1:34" s="20" customFormat="1" ht="21" customHeight="1" thickBot="1" x14ac:dyDescent="0.25">
      <c r="A552" s="461"/>
      <c r="B552" s="462"/>
      <c r="C552" s="463" t="s">
        <v>3031</v>
      </c>
      <c r="D552" s="464" t="s">
        <v>630</v>
      </c>
      <c r="E552" s="467"/>
      <c r="F552" s="467"/>
      <c r="G552" s="466"/>
      <c r="H552" s="548"/>
      <c r="I552" s="525"/>
      <c r="J552" s="520"/>
      <c r="K552" s="516">
        <f t="shared" si="8"/>
        <v>0</v>
      </c>
      <c r="L552" s="506"/>
    </row>
    <row r="553" spans="1:34" s="20" customFormat="1" ht="21" customHeight="1" thickBot="1" x14ac:dyDescent="0.25">
      <c r="A553" s="461"/>
      <c r="B553" s="462"/>
      <c r="C553" s="463" t="s">
        <v>478</v>
      </c>
      <c r="D553" s="464" t="s">
        <v>631</v>
      </c>
      <c r="E553" s="467"/>
      <c r="F553" s="467"/>
      <c r="G553" s="466"/>
      <c r="H553" s="548"/>
      <c r="I553" s="525"/>
      <c r="J553" s="520"/>
      <c r="K553" s="516">
        <f t="shared" si="8"/>
        <v>0</v>
      </c>
      <c r="L553" s="506"/>
    </row>
    <row r="554" spans="1:34" s="20" customFormat="1" ht="21" customHeight="1" thickBot="1" x14ac:dyDescent="0.25">
      <c r="A554" s="461"/>
      <c r="B554" s="462"/>
      <c r="C554" s="463" t="s">
        <v>407</v>
      </c>
      <c r="D554" s="464" t="s">
        <v>408</v>
      </c>
      <c r="E554" s="467"/>
      <c r="F554" s="467"/>
      <c r="G554" s="466"/>
      <c r="H554" s="548"/>
      <c r="I554" s="525"/>
      <c r="J554" s="520"/>
      <c r="K554" s="516">
        <f t="shared" si="8"/>
        <v>0</v>
      </c>
      <c r="L554" s="506"/>
    </row>
    <row r="555" spans="1:34" s="20" customFormat="1" ht="21" customHeight="1" thickBot="1" x14ac:dyDescent="0.25">
      <c r="A555" s="461"/>
      <c r="B555" s="462"/>
      <c r="C555" s="463" t="s">
        <v>409</v>
      </c>
      <c r="D555" s="464" t="s">
        <v>410</v>
      </c>
      <c r="E555" s="467"/>
      <c r="F555" s="467"/>
      <c r="G555" s="466"/>
      <c r="H555" s="548"/>
      <c r="I555" s="525"/>
      <c r="J555" s="520"/>
      <c r="K555" s="516">
        <f t="shared" si="8"/>
        <v>0</v>
      </c>
      <c r="L555" s="506"/>
    </row>
    <row r="556" spans="1:34" s="20" customFormat="1" ht="21" customHeight="1" thickBot="1" x14ac:dyDescent="0.25">
      <c r="A556" s="461"/>
      <c r="B556" s="462"/>
      <c r="C556" s="463" t="s">
        <v>415</v>
      </c>
      <c r="D556" s="464" t="s">
        <v>3007</v>
      </c>
      <c r="E556" s="467"/>
      <c r="F556" s="467"/>
      <c r="G556" s="466"/>
      <c r="H556" s="548"/>
      <c r="I556" s="525"/>
      <c r="J556" s="520"/>
      <c r="K556" s="516">
        <f t="shared" si="8"/>
        <v>0</v>
      </c>
      <c r="L556" s="506"/>
    </row>
    <row r="557" spans="1:34" s="20" customFormat="1" ht="21" customHeight="1" thickBot="1" x14ac:dyDescent="0.25">
      <c r="A557" s="461"/>
      <c r="B557" s="462"/>
      <c r="C557" s="463" t="s">
        <v>437</v>
      </c>
      <c r="D557" s="464" t="s">
        <v>438</v>
      </c>
      <c r="E557" s="467"/>
      <c r="F557" s="467"/>
      <c r="G557" s="466"/>
      <c r="H557" s="548"/>
      <c r="I557" s="525"/>
      <c r="J557" s="520"/>
      <c r="K557" s="516">
        <f t="shared" si="8"/>
        <v>0</v>
      </c>
      <c r="L557" s="506"/>
    </row>
    <row r="558" spans="1:34" s="20" customFormat="1" ht="40.9" customHeight="1" thickBot="1" x14ac:dyDescent="0.25">
      <c r="A558" s="461"/>
      <c r="B558" s="462"/>
      <c r="C558" s="463" t="s">
        <v>439</v>
      </c>
      <c r="D558" s="464" t="s">
        <v>440</v>
      </c>
      <c r="E558" s="467"/>
      <c r="F558" s="467"/>
      <c r="G558" s="466"/>
      <c r="H558" s="548"/>
      <c r="I558" s="525"/>
      <c r="J558" s="520"/>
      <c r="K558" s="516">
        <f t="shared" si="8"/>
        <v>0</v>
      </c>
      <c r="L558" s="506"/>
    </row>
    <row r="559" spans="1:34" s="20" customFormat="1" ht="40.9" customHeight="1" thickBot="1" x14ac:dyDescent="0.25">
      <c r="A559" s="461"/>
      <c r="B559" s="462"/>
      <c r="C559" s="463" t="s">
        <v>1833</v>
      </c>
      <c r="D559" s="464" t="s">
        <v>1834</v>
      </c>
      <c r="E559" s="467"/>
      <c r="F559" s="467"/>
      <c r="G559" s="466"/>
      <c r="H559" s="548"/>
      <c r="I559" s="525"/>
      <c r="J559" s="520"/>
      <c r="K559" s="516">
        <f t="shared" si="8"/>
        <v>0</v>
      </c>
      <c r="L559" s="506"/>
    </row>
    <row r="560" spans="1:34" s="20" customFormat="1" ht="40.9" customHeight="1" thickBot="1" x14ac:dyDescent="0.25">
      <c r="A560" s="461"/>
      <c r="B560" s="462"/>
      <c r="C560" s="463" t="s">
        <v>447</v>
      </c>
      <c r="D560" s="464" t="s">
        <v>448</v>
      </c>
      <c r="E560" s="467"/>
      <c r="F560" s="467"/>
      <c r="G560" s="466"/>
      <c r="H560" s="548"/>
      <c r="I560" s="525"/>
      <c r="J560" s="520"/>
      <c r="K560" s="516">
        <f t="shared" si="8"/>
        <v>0</v>
      </c>
      <c r="L560" s="506"/>
    </row>
    <row r="561" spans="1:12" s="20" customFormat="1" ht="21" customHeight="1" thickBot="1" x14ac:dyDescent="0.25">
      <c r="A561" s="461"/>
      <c r="B561" s="462"/>
      <c r="C561" s="463" t="s">
        <v>3632</v>
      </c>
      <c r="D561" s="464" t="s">
        <v>3633</v>
      </c>
      <c r="E561" s="467"/>
      <c r="F561" s="467"/>
      <c r="G561" s="466"/>
      <c r="H561" s="548"/>
      <c r="I561" s="525"/>
      <c r="J561" s="520"/>
      <c r="K561" s="516">
        <f t="shared" si="8"/>
        <v>0</v>
      </c>
      <c r="L561" s="506"/>
    </row>
    <row r="562" spans="1:12" s="20" customFormat="1" ht="21" customHeight="1" thickBot="1" x14ac:dyDescent="0.25">
      <c r="A562" s="461"/>
      <c r="B562" s="462"/>
      <c r="C562" s="463" t="s">
        <v>3595</v>
      </c>
      <c r="D562" s="464" t="s">
        <v>3596</v>
      </c>
      <c r="E562" s="469"/>
      <c r="F562" s="469"/>
      <c r="G562" s="466"/>
      <c r="H562" s="548"/>
      <c r="I562" s="525"/>
      <c r="J562" s="521"/>
      <c r="K562" s="516">
        <f t="shared" si="8"/>
        <v>0</v>
      </c>
      <c r="L562" s="506"/>
    </row>
    <row r="563" spans="1:12" s="20" customFormat="1" ht="21" customHeight="1" thickBot="1" x14ac:dyDescent="0.25">
      <c r="A563" s="455" t="s">
        <v>632</v>
      </c>
      <c r="B563" s="456" t="s">
        <v>633</v>
      </c>
      <c r="C563" s="457" t="s">
        <v>362</v>
      </c>
      <c r="D563" s="458" t="s">
        <v>627</v>
      </c>
      <c r="E563" s="459" t="s">
        <v>358</v>
      </c>
      <c r="F563" s="459" t="s">
        <v>1619</v>
      </c>
      <c r="G563" s="460" t="s">
        <v>628</v>
      </c>
      <c r="H563" s="547">
        <v>1</v>
      </c>
      <c r="I563" s="524">
        <f>CEILING(K563,10)</f>
        <v>4200</v>
      </c>
      <c r="J563" s="523">
        <v>4110</v>
      </c>
      <c r="K563" s="516">
        <f t="shared" si="8"/>
        <v>4192.2</v>
      </c>
      <c r="L563" s="506"/>
    </row>
    <row r="564" spans="1:12" s="20" customFormat="1" ht="21" customHeight="1" thickBot="1" x14ac:dyDescent="0.25">
      <c r="A564" s="461"/>
      <c r="B564" s="462"/>
      <c r="C564" s="463" t="s">
        <v>356</v>
      </c>
      <c r="D564" s="464" t="s">
        <v>3012</v>
      </c>
      <c r="E564" s="467"/>
      <c r="F564" s="467"/>
      <c r="G564" s="466"/>
      <c r="H564" s="548"/>
      <c r="I564" s="525"/>
      <c r="J564" s="520"/>
      <c r="K564" s="516">
        <f t="shared" si="8"/>
        <v>0</v>
      </c>
      <c r="L564" s="506"/>
    </row>
    <row r="565" spans="1:12" s="20" customFormat="1" ht="21" customHeight="1" thickBot="1" x14ac:dyDescent="0.25">
      <c r="A565" s="461"/>
      <c r="B565" s="462"/>
      <c r="C565" s="463" t="s">
        <v>469</v>
      </c>
      <c r="D565" s="464" t="s">
        <v>470</v>
      </c>
      <c r="E565" s="467"/>
      <c r="F565" s="467"/>
      <c r="G565" s="466"/>
      <c r="H565" s="548"/>
      <c r="I565" s="525"/>
      <c r="J565" s="520"/>
      <c r="K565" s="516">
        <f t="shared" si="8"/>
        <v>0</v>
      </c>
      <c r="L565" s="506"/>
    </row>
    <row r="566" spans="1:12" s="20" customFormat="1" ht="21.6" customHeight="1" thickBot="1" x14ac:dyDescent="0.25">
      <c r="A566" s="461"/>
      <c r="B566" s="462"/>
      <c r="C566" s="463" t="s">
        <v>465</v>
      </c>
      <c r="D566" s="464" t="s">
        <v>466</v>
      </c>
      <c r="E566" s="470" t="s">
        <v>467</v>
      </c>
      <c r="F566" s="470" t="s">
        <v>468</v>
      </c>
      <c r="G566" s="466"/>
      <c r="H566" s="548"/>
      <c r="I566" s="525"/>
      <c r="J566" s="520"/>
      <c r="K566" s="516">
        <f t="shared" si="8"/>
        <v>0</v>
      </c>
      <c r="L566" s="506"/>
    </row>
    <row r="567" spans="1:12" s="20" customFormat="1" ht="26.25" thickBot="1" x14ac:dyDescent="0.25">
      <c r="A567" s="461"/>
      <c r="B567" s="462"/>
      <c r="C567" s="463" t="s">
        <v>433</v>
      </c>
      <c r="D567" s="464" t="s">
        <v>434</v>
      </c>
      <c r="E567" s="467" t="s">
        <v>382</v>
      </c>
      <c r="F567" s="467" t="s">
        <v>1611</v>
      </c>
      <c r="G567" s="466"/>
      <c r="H567" s="548"/>
      <c r="I567" s="525"/>
      <c r="J567" s="520"/>
      <c r="K567" s="516">
        <f t="shared" si="8"/>
        <v>0</v>
      </c>
      <c r="L567" s="506"/>
    </row>
    <row r="568" spans="1:12" s="20" customFormat="1" ht="21" customHeight="1" thickBot="1" x14ac:dyDescent="0.25">
      <c r="A568" s="461"/>
      <c r="B568" s="462"/>
      <c r="C568" s="463" t="s">
        <v>1825</v>
      </c>
      <c r="D568" s="464" t="s">
        <v>1826</v>
      </c>
      <c r="E568" s="467"/>
      <c r="F568" s="467"/>
      <c r="G568" s="466"/>
      <c r="H568" s="548"/>
      <c r="I568" s="525"/>
      <c r="J568" s="520"/>
      <c r="K568" s="516">
        <f t="shared" si="8"/>
        <v>0</v>
      </c>
      <c r="L568" s="506"/>
    </row>
    <row r="569" spans="1:12" s="20" customFormat="1" ht="21" customHeight="1" thickBot="1" x14ac:dyDescent="0.25">
      <c r="A569" s="461"/>
      <c r="B569" s="462"/>
      <c r="C569" s="463" t="s">
        <v>477</v>
      </c>
      <c r="D569" s="464" t="s">
        <v>629</v>
      </c>
      <c r="E569" s="467"/>
      <c r="F569" s="467"/>
      <c r="G569" s="466"/>
      <c r="H569" s="548"/>
      <c r="I569" s="525"/>
      <c r="J569" s="520"/>
      <c r="K569" s="516">
        <f t="shared" si="8"/>
        <v>0</v>
      </c>
      <c r="L569" s="506"/>
    </row>
    <row r="570" spans="1:12" s="20" customFormat="1" ht="40.9" customHeight="1" thickBot="1" x14ac:dyDescent="0.25">
      <c r="A570" s="461"/>
      <c r="B570" s="462"/>
      <c r="C570" s="463" t="s">
        <v>3031</v>
      </c>
      <c r="D570" s="464" t="s">
        <v>630</v>
      </c>
      <c r="E570" s="467"/>
      <c r="F570" s="467"/>
      <c r="G570" s="466"/>
      <c r="H570" s="548"/>
      <c r="I570" s="525"/>
      <c r="J570" s="520"/>
      <c r="K570" s="516">
        <f t="shared" si="8"/>
        <v>0</v>
      </c>
      <c r="L570" s="506"/>
    </row>
    <row r="571" spans="1:12" s="20" customFormat="1" ht="21" customHeight="1" thickBot="1" x14ac:dyDescent="0.25">
      <c r="A571" s="461"/>
      <c r="B571" s="462"/>
      <c r="C571" s="463" t="s">
        <v>478</v>
      </c>
      <c r="D571" s="464" t="s">
        <v>631</v>
      </c>
      <c r="E571" s="467"/>
      <c r="F571" s="467"/>
      <c r="G571" s="466"/>
      <c r="H571" s="548"/>
      <c r="I571" s="525"/>
      <c r="J571" s="520"/>
      <c r="K571" s="516">
        <f t="shared" si="8"/>
        <v>0</v>
      </c>
      <c r="L571" s="506"/>
    </row>
    <row r="572" spans="1:12" s="20" customFormat="1" ht="21" customHeight="1" thickBot="1" x14ac:dyDescent="0.25">
      <c r="A572" s="461"/>
      <c r="B572" s="462"/>
      <c r="C572" s="463" t="s">
        <v>407</v>
      </c>
      <c r="D572" s="464" t="s">
        <v>408</v>
      </c>
      <c r="E572" s="467"/>
      <c r="F572" s="467"/>
      <c r="G572" s="466"/>
      <c r="H572" s="548"/>
      <c r="I572" s="525"/>
      <c r="J572" s="520"/>
      <c r="K572" s="516">
        <f t="shared" si="8"/>
        <v>0</v>
      </c>
      <c r="L572" s="506"/>
    </row>
    <row r="573" spans="1:12" s="20" customFormat="1" ht="21" customHeight="1" thickBot="1" x14ac:dyDescent="0.25">
      <c r="A573" s="461"/>
      <c r="B573" s="462"/>
      <c r="C573" s="463" t="s">
        <v>409</v>
      </c>
      <c r="D573" s="464" t="s">
        <v>410</v>
      </c>
      <c r="E573" s="467"/>
      <c r="F573" s="467"/>
      <c r="G573" s="466"/>
      <c r="H573" s="548"/>
      <c r="I573" s="525"/>
      <c r="J573" s="520"/>
      <c r="K573" s="516">
        <f t="shared" si="8"/>
        <v>0</v>
      </c>
      <c r="L573" s="506"/>
    </row>
    <row r="574" spans="1:12" s="20" customFormat="1" ht="21" customHeight="1" thickBot="1" x14ac:dyDescent="0.25">
      <c r="A574" s="461"/>
      <c r="B574" s="462"/>
      <c r="C574" s="463" t="s">
        <v>415</v>
      </c>
      <c r="D574" s="464" t="s">
        <v>3007</v>
      </c>
      <c r="E574" s="467"/>
      <c r="F574" s="467"/>
      <c r="G574" s="466"/>
      <c r="H574" s="548"/>
      <c r="I574" s="525"/>
      <c r="J574" s="520"/>
      <c r="K574" s="516">
        <f t="shared" si="8"/>
        <v>0</v>
      </c>
      <c r="L574" s="506"/>
    </row>
    <row r="575" spans="1:12" s="20" customFormat="1" ht="21" customHeight="1" thickBot="1" x14ac:dyDescent="0.25">
      <c r="A575" s="461"/>
      <c r="B575" s="462"/>
      <c r="C575" s="463" t="s">
        <v>437</v>
      </c>
      <c r="D575" s="464" t="s">
        <v>438</v>
      </c>
      <c r="E575" s="467"/>
      <c r="F575" s="467"/>
      <c r="G575" s="466"/>
      <c r="H575" s="548"/>
      <c r="I575" s="525"/>
      <c r="J575" s="520"/>
      <c r="K575" s="516">
        <f t="shared" si="8"/>
        <v>0</v>
      </c>
      <c r="L575" s="506"/>
    </row>
    <row r="576" spans="1:12" s="20" customFormat="1" ht="40.9" customHeight="1" thickBot="1" x14ac:dyDescent="0.25">
      <c r="A576" s="461"/>
      <c r="B576" s="462"/>
      <c r="C576" s="463" t="s">
        <v>439</v>
      </c>
      <c r="D576" s="464" t="s">
        <v>440</v>
      </c>
      <c r="E576" s="467"/>
      <c r="F576" s="467"/>
      <c r="G576" s="466"/>
      <c r="H576" s="548"/>
      <c r="I576" s="525"/>
      <c r="J576" s="520"/>
      <c r="K576" s="516">
        <f t="shared" si="8"/>
        <v>0</v>
      </c>
      <c r="L576" s="506"/>
    </row>
    <row r="577" spans="1:12" s="20" customFormat="1" ht="40.9" customHeight="1" thickBot="1" x14ac:dyDescent="0.25">
      <c r="A577" s="461"/>
      <c r="B577" s="462"/>
      <c r="C577" s="463" t="s">
        <v>1833</v>
      </c>
      <c r="D577" s="464" t="s">
        <v>1834</v>
      </c>
      <c r="E577" s="467"/>
      <c r="F577" s="467"/>
      <c r="G577" s="466"/>
      <c r="H577" s="548"/>
      <c r="I577" s="525"/>
      <c r="J577" s="520"/>
      <c r="K577" s="516">
        <f t="shared" si="8"/>
        <v>0</v>
      </c>
      <c r="L577" s="506"/>
    </row>
    <row r="578" spans="1:12" s="20" customFormat="1" ht="40.9" customHeight="1" thickBot="1" x14ac:dyDescent="0.25">
      <c r="A578" s="461"/>
      <c r="B578" s="462"/>
      <c r="C578" s="463" t="s">
        <v>447</v>
      </c>
      <c r="D578" s="464" t="s">
        <v>448</v>
      </c>
      <c r="E578" s="467"/>
      <c r="F578" s="467"/>
      <c r="G578" s="466"/>
      <c r="H578" s="548"/>
      <c r="I578" s="525"/>
      <c r="J578" s="520"/>
      <c r="K578" s="516">
        <f t="shared" si="8"/>
        <v>0</v>
      </c>
      <c r="L578" s="506"/>
    </row>
    <row r="579" spans="1:12" s="20" customFormat="1" ht="21" customHeight="1" thickBot="1" x14ac:dyDescent="0.25">
      <c r="A579" s="461"/>
      <c r="B579" s="462"/>
      <c r="C579" s="463" t="s">
        <v>3632</v>
      </c>
      <c r="D579" s="464" t="s">
        <v>3633</v>
      </c>
      <c r="E579" s="467"/>
      <c r="F579" s="467"/>
      <c r="G579" s="466"/>
      <c r="H579" s="548"/>
      <c r="I579" s="525"/>
      <c r="J579" s="520"/>
      <c r="K579" s="516">
        <f t="shared" si="8"/>
        <v>0</v>
      </c>
      <c r="L579" s="506"/>
    </row>
    <row r="580" spans="1:12" s="20" customFormat="1" ht="21" customHeight="1" thickBot="1" x14ac:dyDescent="0.25">
      <c r="A580" s="461"/>
      <c r="B580" s="462"/>
      <c r="C580" s="463" t="s">
        <v>3595</v>
      </c>
      <c r="D580" s="464" t="s">
        <v>3596</v>
      </c>
      <c r="E580" s="467"/>
      <c r="F580" s="467"/>
      <c r="G580" s="466"/>
      <c r="H580" s="548"/>
      <c r="I580" s="525"/>
      <c r="J580" s="520"/>
      <c r="K580" s="516">
        <f t="shared" si="8"/>
        <v>0</v>
      </c>
      <c r="L580" s="506"/>
    </row>
    <row r="581" spans="1:12" s="20" customFormat="1" ht="21" customHeight="1" thickBot="1" x14ac:dyDescent="0.25">
      <c r="A581" s="461"/>
      <c r="B581" s="462"/>
      <c r="C581" s="463" t="s">
        <v>2345</v>
      </c>
      <c r="D581" s="464" t="s">
        <v>2346</v>
      </c>
      <c r="E581" s="469"/>
      <c r="F581" s="469"/>
      <c r="G581" s="466"/>
      <c r="H581" s="548"/>
      <c r="I581" s="525"/>
      <c r="J581" s="521"/>
      <c r="K581" s="516">
        <f t="shared" si="8"/>
        <v>0</v>
      </c>
      <c r="L581" s="506"/>
    </row>
    <row r="582" spans="1:12" s="20" customFormat="1" ht="21" customHeight="1" thickBot="1" x14ac:dyDescent="0.25">
      <c r="A582" s="455" t="s">
        <v>634</v>
      </c>
      <c r="B582" s="456" t="s">
        <v>635</v>
      </c>
      <c r="C582" s="457" t="s">
        <v>2321</v>
      </c>
      <c r="D582" s="458" t="s">
        <v>636</v>
      </c>
      <c r="E582" s="459" t="s">
        <v>382</v>
      </c>
      <c r="F582" s="459" t="s">
        <v>1611</v>
      </c>
      <c r="G582" s="460" t="s">
        <v>359</v>
      </c>
      <c r="H582" s="547">
        <v>7</v>
      </c>
      <c r="I582" s="524">
        <f>CEILING(K582,10)</f>
        <v>11060</v>
      </c>
      <c r="J582" s="523">
        <v>10840</v>
      </c>
      <c r="K582" s="516">
        <f t="shared" si="8"/>
        <v>11056.8</v>
      </c>
      <c r="L582" s="506"/>
    </row>
    <row r="583" spans="1:12" s="20" customFormat="1" ht="21" customHeight="1" thickBot="1" x14ac:dyDescent="0.25">
      <c r="A583" s="461"/>
      <c r="B583" s="462"/>
      <c r="C583" s="463" t="s">
        <v>1827</v>
      </c>
      <c r="D583" s="464" t="s">
        <v>1828</v>
      </c>
      <c r="E583" s="467"/>
      <c r="F583" s="467"/>
      <c r="G583" s="466"/>
      <c r="H583" s="548"/>
      <c r="I583" s="525"/>
      <c r="J583" s="520"/>
      <c r="K583" s="516">
        <f t="shared" si="8"/>
        <v>0</v>
      </c>
      <c r="L583" s="506"/>
    </row>
    <row r="584" spans="1:12" s="20" customFormat="1" ht="21" customHeight="1" thickBot="1" x14ac:dyDescent="0.25">
      <c r="A584" s="461"/>
      <c r="B584" s="462"/>
      <c r="C584" s="463" t="s">
        <v>411</v>
      </c>
      <c r="D584" s="464" t="s">
        <v>412</v>
      </c>
      <c r="E584" s="467"/>
      <c r="F584" s="467"/>
      <c r="G584" s="466"/>
      <c r="H584" s="548"/>
      <c r="I584" s="525"/>
      <c r="J584" s="520"/>
      <c r="K584" s="516">
        <f t="shared" si="8"/>
        <v>0</v>
      </c>
      <c r="L584" s="506"/>
    </row>
    <row r="585" spans="1:12" s="20" customFormat="1" ht="41.45" customHeight="1" thickBot="1" x14ac:dyDescent="0.25">
      <c r="A585" s="461"/>
      <c r="B585" s="462"/>
      <c r="C585" s="463" t="s">
        <v>1856</v>
      </c>
      <c r="D585" s="464" t="s">
        <v>637</v>
      </c>
      <c r="E585" s="467"/>
      <c r="F585" s="467"/>
      <c r="G585" s="466"/>
      <c r="H585" s="548"/>
      <c r="I585" s="525"/>
      <c r="J585" s="520"/>
      <c r="K585" s="516">
        <f t="shared" si="8"/>
        <v>0</v>
      </c>
      <c r="L585" s="506"/>
    </row>
    <row r="586" spans="1:12" s="20" customFormat="1" ht="26.25" thickBot="1" x14ac:dyDescent="0.25">
      <c r="A586" s="461"/>
      <c r="B586" s="462"/>
      <c r="C586" s="463" t="s">
        <v>1862</v>
      </c>
      <c r="D586" s="464" t="s">
        <v>1863</v>
      </c>
      <c r="E586" s="467"/>
      <c r="F586" s="467"/>
      <c r="G586" s="466"/>
      <c r="H586" s="548"/>
      <c r="I586" s="525"/>
      <c r="J586" s="520"/>
      <c r="K586" s="516">
        <f t="shared" si="8"/>
        <v>0</v>
      </c>
      <c r="L586" s="506"/>
    </row>
    <row r="587" spans="1:12" s="20" customFormat="1" ht="21" customHeight="1" thickBot="1" x14ac:dyDescent="0.25">
      <c r="A587" s="461"/>
      <c r="B587" s="462"/>
      <c r="C587" s="463" t="s">
        <v>1884</v>
      </c>
      <c r="D587" s="464" t="s">
        <v>1885</v>
      </c>
      <c r="E587" s="467"/>
      <c r="F587" s="467"/>
      <c r="G587" s="466"/>
      <c r="H587" s="548"/>
      <c r="I587" s="525"/>
      <c r="J587" s="520"/>
      <c r="K587" s="516">
        <f t="shared" si="8"/>
        <v>0</v>
      </c>
      <c r="L587" s="506"/>
    </row>
    <row r="588" spans="1:12" s="20" customFormat="1" ht="21" customHeight="1" thickBot="1" x14ac:dyDescent="0.25">
      <c r="A588" s="461"/>
      <c r="B588" s="462"/>
      <c r="C588" s="463" t="s">
        <v>1821</v>
      </c>
      <c r="D588" s="464" t="s">
        <v>1822</v>
      </c>
      <c r="E588" s="467"/>
      <c r="F588" s="467"/>
      <c r="G588" s="466"/>
      <c r="H588" s="548"/>
      <c r="I588" s="525"/>
      <c r="J588" s="520"/>
      <c r="K588" s="516">
        <f t="shared" si="8"/>
        <v>0</v>
      </c>
      <c r="L588" s="506"/>
    </row>
    <row r="589" spans="1:12" s="20" customFormat="1" ht="21" customHeight="1" thickBot="1" x14ac:dyDescent="0.25">
      <c r="A589" s="461"/>
      <c r="B589" s="462"/>
      <c r="C589" s="463" t="s">
        <v>3665</v>
      </c>
      <c r="D589" s="464" t="s">
        <v>3399</v>
      </c>
      <c r="E589" s="467"/>
      <c r="F589" s="467"/>
      <c r="G589" s="466"/>
      <c r="H589" s="548"/>
      <c r="I589" s="525"/>
      <c r="J589" s="520"/>
      <c r="K589" s="516">
        <f t="shared" si="8"/>
        <v>0</v>
      </c>
      <c r="L589" s="506"/>
    </row>
    <row r="590" spans="1:12" s="20" customFormat="1" ht="21" customHeight="1" thickBot="1" x14ac:dyDescent="0.25">
      <c r="A590" s="461"/>
      <c r="B590" s="462"/>
      <c r="C590" s="463" t="s">
        <v>3613</v>
      </c>
      <c r="D590" s="464" t="s">
        <v>3614</v>
      </c>
      <c r="E590" s="467"/>
      <c r="F590" s="467"/>
      <c r="G590" s="466"/>
      <c r="H590" s="548"/>
      <c r="I590" s="525"/>
      <c r="J590" s="520"/>
      <c r="K590" s="516">
        <f t="shared" si="8"/>
        <v>0</v>
      </c>
      <c r="L590" s="506"/>
    </row>
    <row r="591" spans="1:12" s="20" customFormat="1" ht="40.9" customHeight="1" thickBot="1" x14ac:dyDescent="0.25">
      <c r="A591" s="461"/>
      <c r="B591" s="462"/>
      <c r="C591" s="463" t="s">
        <v>3615</v>
      </c>
      <c r="D591" s="464" t="s">
        <v>3616</v>
      </c>
      <c r="E591" s="467"/>
      <c r="F591" s="467"/>
      <c r="G591" s="466"/>
      <c r="H591" s="548"/>
      <c r="I591" s="525"/>
      <c r="J591" s="520"/>
      <c r="K591" s="516">
        <f t="shared" si="8"/>
        <v>0</v>
      </c>
      <c r="L591" s="506"/>
    </row>
    <row r="592" spans="1:12" s="20" customFormat="1" ht="21" customHeight="1" thickBot="1" x14ac:dyDescent="0.25">
      <c r="A592" s="461"/>
      <c r="B592" s="462"/>
      <c r="C592" s="463" t="s">
        <v>3617</v>
      </c>
      <c r="D592" s="464" t="s">
        <v>3618</v>
      </c>
      <c r="E592" s="467"/>
      <c r="F592" s="467"/>
      <c r="G592" s="466"/>
      <c r="H592" s="548"/>
      <c r="I592" s="525"/>
      <c r="J592" s="520"/>
      <c r="K592" s="516">
        <f t="shared" si="8"/>
        <v>0</v>
      </c>
      <c r="L592" s="506"/>
    </row>
    <row r="593" spans="1:12" s="20" customFormat="1" ht="21" customHeight="1" thickBot="1" x14ac:dyDescent="0.25">
      <c r="A593" s="461"/>
      <c r="B593" s="462"/>
      <c r="C593" s="463" t="s">
        <v>3620</v>
      </c>
      <c r="D593" s="464" t="s">
        <v>3621</v>
      </c>
      <c r="E593" s="467"/>
      <c r="F593" s="467"/>
      <c r="G593" s="466"/>
      <c r="H593" s="548"/>
      <c r="I593" s="525"/>
      <c r="J593" s="520"/>
      <c r="K593" s="516">
        <f t="shared" si="8"/>
        <v>0</v>
      </c>
      <c r="L593" s="506"/>
    </row>
    <row r="594" spans="1:12" s="20" customFormat="1" ht="40.9" customHeight="1" thickBot="1" x14ac:dyDescent="0.25">
      <c r="A594" s="461"/>
      <c r="B594" s="462"/>
      <c r="C594" s="463" t="s">
        <v>3622</v>
      </c>
      <c r="D594" s="464" t="s">
        <v>3623</v>
      </c>
      <c r="E594" s="467"/>
      <c r="F594" s="467"/>
      <c r="G594" s="466"/>
      <c r="H594" s="548"/>
      <c r="I594" s="525"/>
      <c r="J594" s="520"/>
      <c r="K594" s="516">
        <f t="shared" si="8"/>
        <v>0</v>
      </c>
      <c r="L594" s="506"/>
    </row>
    <row r="595" spans="1:12" s="20" customFormat="1" ht="21" customHeight="1" thickBot="1" x14ac:dyDescent="0.25">
      <c r="A595" s="461"/>
      <c r="B595" s="462"/>
      <c r="C595" s="463" t="s">
        <v>3630</v>
      </c>
      <c r="D595" s="464" t="s">
        <v>3631</v>
      </c>
      <c r="E595" s="467"/>
      <c r="F595" s="467"/>
      <c r="G595" s="466"/>
      <c r="H595" s="548"/>
      <c r="I595" s="525"/>
      <c r="J595" s="520"/>
      <c r="K595" s="516">
        <f t="shared" si="8"/>
        <v>0</v>
      </c>
      <c r="L595" s="506"/>
    </row>
    <row r="596" spans="1:12" s="20" customFormat="1" ht="21" customHeight="1" thickBot="1" x14ac:dyDescent="0.25">
      <c r="A596" s="461"/>
      <c r="B596" s="462"/>
      <c r="C596" s="463" t="s">
        <v>3624</v>
      </c>
      <c r="D596" s="464" t="s">
        <v>3625</v>
      </c>
      <c r="E596" s="467"/>
      <c r="F596" s="467"/>
      <c r="G596" s="466"/>
      <c r="H596" s="548"/>
      <c r="I596" s="525"/>
      <c r="J596" s="520"/>
      <c r="K596" s="516">
        <f t="shared" si="8"/>
        <v>0</v>
      </c>
      <c r="L596" s="506"/>
    </row>
    <row r="597" spans="1:12" s="20" customFormat="1" ht="21" customHeight="1" thickBot="1" x14ac:dyDescent="0.25">
      <c r="A597" s="461"/>
      <c r="B597" s="462"/>
      <c r="C597" s="463" t="s">
        <v>3595</v>
      </c>
      <c r="D597" s="464" t="s">
        <v>3397</v>
      </c>
      <c r="E597" s="467"/>
      <c r="F597" s="467"/>
      <c r="G597" s="466"/>
      <c r="H597" s="548"/>
      <c r="I597" s="525"/>
      <c r="J597" s="520"/>
      <c r="K597" s="516">
        <f t="shared" si="8"/>
        <v>0</v>
      </c>
      <c r="L597" s="506"/>
    </row>
    <row r="598" spans="1:12" s="20" customFormat="1" ht="21" customHeight="1" thickBot="1" x14ac:dyDescent="0.25">
      <c r="A598" s="461"/>
      <c r="B598" s="462"/>
      <c r="C598" s="463" t="s">
        <v>3599</v>
      </c>
      <c r="D598" s="464" t="s">
        <v>3600</v>
      </c>
      <c r="E598" s="467"/>
      <c r="F598" s="467"/>
      <c r="G598" s="466"/>
      <c r="H598" s="548"/>
      <c r="I598" s="525"/>
      <c r="J598" s="520"/>
      <c r="K598" s="516">
        <f t="shared" si="8"/>
        <v>0</v>
      </c>
      <c r="L598" s="506"/>
    </row>
    <row r="599" spans="1:12" s="20" customFormat="1" ht="40.9" customHeight="1" thickBot="1" x14ac:dyDescent="0.25">
      <c r="A599" s="461"/>
      <c r="B599" s="462"/>
      <c r="C599" s="463" t="s">
        <v>3597</v>
      </c>
      <c r="D599" s="464" t="s">
        <v>3598</v>
      </c>
      <c r="E599" s="467"/>
      <c r="F599" s="467"/>
      <c r="G599" s="466"/>
      <c r="H599" s="548"/>
      <c r="I599" s="525"/>
      <c r="J599" s="520"/>
      <c r="K599" s="516">
        <f t="shared" ref="K599:K662" si="9">J599+(J599*2/100)</f>
        <v>0</v>
      </c>
      <c r="L599" s="506"/>
    </row>
    <row r="600" spans="1:12" s="20" customFormat="1" ht="40.9" customHeight="1" thickBot="1" x14ac:dyDescent="0.25">
      <c r="A600" s="461"/>
      <c r="B600" s="462"/>
      <c r="C600" s="463" t="s">
        <v>3607</v>
      </c>
      <c r="D600" s="464" t="s">
        <v>3608</v>
      </c>
      <c r="E600" s="467"/>
      <c r="F600" s="467"/>
      <c r="G600" s="466"/>
      <c r="H600" s="548"/>
      <c r="I600" s="525"/>
      <c r="J600" s="520"/>
      <c r="K600" s="516">
        <f t="shared" si="9"/>
        <v>0</v>
      </c>
      <c r="L600" s="506"/>
    </row>
    <row r="601" spans="1:12" s="20" customFormat="1" ht="21" customHeight="1" thickBot="1" x14ac:dyDescent="0.25">
      <c r="A601" s="461"/>
      <c r="B601" s="462"/>
      <c r="C601" s="463" t="s">
        <v>3652</v>
      </c>
      <c r="D601" s="464" t="s">
        <v>3653</v>
      </c>
      <c r="E601" s="467"/>
      <c r="F601" s="467"/>
      <c r="G601" s="466"/>
      <c r="H601" s="548"/>
      <c r="I601" s="525"/>
      <c r="J601" s="520"/>
      <c r="K601" s="516">
        <f t="shared" si="9"/>
        <v>0</v>
      </c>
      <c r="L601" s="506"/>
    </row>
    <row r="602" spans="1:12" s="20" customFormat="1" ht="40.9" customHeight="1" thickBot="1" x14ac:dyDescent="0.25">
      <c r="A602" s="461"/>
      <c r="B602" s="462"/>
      <c r="C602" s="463" t="s">
        <v>2333</v>
      </c>
      <c r="D602" s="464" t="s">
        <v>2334</v>
      </c>
      <c r="E602" s="467"/>
      <c r="F602" s="467"/>
      <c r="G602" s="466"/>
      <c r="H602" s="548"/>
      <c r="I602" s="525"/>
      <c r="J602" s="520"/>
      <c r="K602" s="516">
        <f t="shared" si="9"/>
        <v>0</v>
      </c>
      <c r="L602" s="506"/>
    </row>
    <row r="603" spans="1:12" s="20" customFormat="1" ht="40.9" customHeight="1" thickBot="1" x14ac:dyDescent="0.25">
      <c r="A603" s="461"/>
      <c r="B603" s="462"/>
      <c r="C603" s="463" t="s">
        <v>2343</v>
      </c>
      <c r="D603" s="464" t="s">
        <v>2344</v>
      </c>
      <c r="E603" s="467"/>
      <c r="F603" s="467"/>
      <c r="G603" s="466"/>
      <c r="H603" s="548"/>
      <c r="I603" s="525"/>
      <c r="J603" s="520"/>
      <c r="K603" s="516">
        <f t="shared" si="9"/>
        <v>0</v>
      </c>
      <c r="L603" s="506"/>
    </row>
    <row r="604" spans="1:12" s="20" customFormat="1" ht="40.9" customHeight="1" thickBot="1" x14ac:dyDescent="0.25">
      <c r="A604" s="461"/>
      <c r="B604" s="462"/>
      <c r="C604" s="463" t="s">
        <v>2339</v>
      </c>
      <c r="D604" s="464" t="s">
        <v>2340</v>
      </c>
      <c r="E604" s="467"/>
      <c r="F604" s="467"/>
      <c r="G604" s="466"/>
      <c r="H604" s="548"/>
      <c r="I604" s="525"/>
      <c r="J604" s="520"/>
      <c r="K604" s="516">
        <f t="shared" si="9"/>
        <v>0</v>
      </c>
      <c r="L604" s="506"/>
    </row>
    <row r="605" spans="1:12" s="20" customFormat="1" ht="21" customHeight="1" thickBot="1" x14ac:dyDescent="0.25">
      <c r="A605" s="461"/>
      <c r="B605" s="462"/>
      <c r="C605" s="463" t="s">
        <v>1367</v>
      </c>
      <c r="D605" s="464" t="s">
        <v>1366</v>
      </c>
      <c r="E605" s="467"/>
      <c r="F605" s="467"/>
      <c r="G605" s="466"/>
      <c r="H605" s="548"/>
      <c r="I605" s="525"/>
      <c r="J605" s="520"/>
      <c r="K605" s="516">
        <f t="shared" si="9"/>
        <v>0</v>
      </c>
      <c r="L605" s="506"/>
    </row>
    <row r="606" spans="1:12" s="20" customFormat="1" ht="21" customHeight="1" thickBot="1" x14ac:dyDescent="0.25">
      <c r="A606" s="461"/>
      <c r="B606" s="462"/>
      <c r="C606" s="463" t="s">
        <v>1835</v>
      </c>
      <c r="D606" s="464" t="s">
        <v>638</v>
      </c>
      <c r="E606" s="470" t="s">
        <v>1837</v>
      </c>
      <c r="F606" s="470" t="s">
        <v>1838</v>
      </c>
      <c r="G606" s="466"/>
      <c r="H606" s="548"/>
      <c r="I606" s="525"/>
      <c r="J606" s="520"/>
      <c r="K606" s="516">
        <f t="shared" si="9"/>
        <v>0</v>
      </c>
      <c r="L606" s="506"/>
    </row>
    <row r="607" spans="1:12" s="20" customFormat="1" ht="21" customHeight="1" thickBot="1" x14ac:dyDescent="0.25">
      <c r="A607" s="461"/>
      <c r="B607" s="462"/>
      <c r="C607" s="463" t="s">
        <v>1369</v>
      </c>
      <c r="D607" s="464" t="s">
        <v>1368</v>
      </c>
      <c r="E607" s="470" t="s">
        <v>358</v>
      </c>
      <c r="F607" s="470" t="s">
        <v>1619</v>
      </c>
      <c r="G607" s="466"/>
      <c r="H607" s="548"/>
      <c r="I607" s="525"/>
      <c r="J607" s="520"/>
      <c r="K607" s="516">
        <f t="shared" si="9"/>
        <v>0</v>
      </c>
      <c r="L607" s="506"/>
    </row>
    <row r="608" spans="1:12" s="20" customFormat="1" ht="21" customHeight="1" thickBot="1" x14ac:dyDescent="0.25">
      <c r="A608" s="461"/>
      <c r="B608" s="462"/>
      <c r="C608" s="463" t="s">
        <v>393</v>
      </c>
      <c r="D608" s="464" t="s">
        <v>394</v>
      </c>
      <c r="E608" s="468" t="s">
        <v>387</v>
      </c>
      <c r="F608" s="468" t="s">
        <v>388</v>
      </c>
      <c r="G608" s="466"/>
      <c r="H608" s="548"/>
      <c r="I608" s="525"/>
      <c r="J608" s="520"/>
      <c r="K608" s="516">
        <f t="shared" si="9"/>
        <v>0</v>
      </c>
      <c r="L608" s="506"/>
    </row>
    <row r="609" spans="1:12" s="20" customFormat="1" ht="40.9" customHeight="1" thickBot="1" x14ac:dyDescent="0.25">
      <c r="A609" s="461"/>
      <c r="B609" s="462"/>
      <c r="C609" s="463" t="s">
        <v>389</v>
      </c>
      <c r="D609" s="464" t="s">
        <v>390</v>
      </c>
      <c r="E609" s="467"/>
      <c r="F609" s="467"/>
      <c r="G609" s="466"/>
      <c r="H609" s="548"/>
      <c r="I609" s="525"/>
      <c r="J609" s="520"/>
      <c r="K609" s="516">
        <f t="shared" si="9"/>
        <v>0</v>
      </c>
      <c r="L609" s="506"/>
    </row>
    <row r="610" spans="1:12" s="20" customFormat="1" ht="40.9" customHeight="1" thickBot="1" x14ac:dyDescent="0.25">
      <c r="A610" s="461"/>
      <c r="B610" s="462"/>
      <c r="C610" s="463" t="s">
        <v>391</v>
      </c>
      <c r="D610" s="464" t="s">
        <v>392</v>
      </c>
      <c r="E610" s="467"/>
      <c r="F610" s="467"/>
      <c r="G610" s="466"/>
      <c r="H610" s="548"/>
      <c r="I610" s="525"/>
      <c r="J610" s="520"/>
      <c r="K610" s="516">
        <f t="shared" si="9"/>
        <v>0</v>
      </c>
      <c r="L610" s="506"/>
    </row>
    <row r="611" spans="1:12" s="20" customFormat="1" ht="40.9" customHeight="1" thickBot="1" x14ac:dyDescent="0.25">
      <c r="A611" s="461"/>
      <c r="B611" s="462"/>
      <c r="C611" s="463" t="s">
        <v>385</v>
      </c>
      <c r="D611" s="464" t="s">
        <v>386</v>
      </c>
      <c r="E611" s="469"/>
      <c r="F611" s="469"/>
      <c r="G611" s="466"/>
      <c r="H611" s="548"/>
      <c r="I611" s="525"/>
      <c r="J611" s="521"/>
      <c r="K611" s="516">
        <f t="shared" si="9"/>
        <v>0</v>
      </c>
      <c r="L611" s="506"/>
    </row>
    <row r="612" spans="1:12" s="20" customFormat="1" ht="21" customHeight="1" thickBot="1" x14ac:dyDescent="0.25">
      <c r="A612" s="455" t="s">
        <v>639</v>
      </c>
      <c r="B612" s="456" t="s">
        <v>640</v>
      </c>
      <c r="C612" s="457" t="s">
        <v>385</v>
      </c>
      <c r="D612" s="458" t="s">
        <v>386</v>
      </c>
      <c r="E612" s="459" t="s">
        <v>387</v>
      </c>
      <c r="F612" s="459" t="s">
        <v>388</v>
      </c>
      <c r="G612" s="460" t="s">
        <v>359</v>
      </c>
      <c r="H612" s="547">
        <v>7</v>
      </c>
      <c r="I612" s="524">
        <f>CEILING(K612,10)</f>
        <v>11060</v>
      </c>
      <c r="J612" s="523">
        <v>10840</v>
      </c>
      <c r="K612" s="516">
        <f t="shared" si="9"/>
        <v>11056.8</v>
      </c>
      <c r="L612" s="506"/>
    </row>
    <row r="613" spans="1:12" s="20" customFormat="1" ht="40.9" customHeight="1" thickBot="1" x14ac:dyDescent="0.25">
      <c r="A613" s="461"/>
      <c r="B613" s="462"/>
      <c r="C613" s="463" t="s">
        <v>391</v>
      </c>
      <c r="D613" s="464" t="s">
        <v>392</v>
      </c>
      <c r="E613" s="467"/>
      <c r="F613" s="467"/>
      <c r="G613" s="466"/>
      <c r="H613" s="548"/>
      <c r="I613" s="525"/>
      <c r="J613" s="520"/>
      <c r="K613" s="516">
        <f t="shared" si="9"/>
        <v>0</v>
      </c>
      <c r="L613" s="506"/>
    </row>
    <row r="614" spans="1:12" s="20" customFormat="1" ht="21" customHeight="1" thickBot="1" x14ac:dyDescent="0.25">
      <c r="A614" s="461"/>
      <c r="B614" s="462"/>
      <c r="C614" s="463" t="s">
        <v>393</v>
      </c>
      <c r="D614" s="464" t="s">
        <v>394</v>
      </c>
      <c r="E614" s="467"/>
      <c r="F614" s="467"/>
      <c r="G614" s="466"/>
      <c r="H614" s="548"/>
      <c r="I614" s="525"/>
      <c r="J614" s="520"/>
      <c r="K614" s="516">
        <f t="shared" si="9"/>
        <v>0</v>
      </c>
      <c r="L614" s="506"/>
    </row>
    <row r="615" spans="1:12" s="20" customFormat="1" ht="21.6" customHeight="1" thickBot="1" x14ac:dyDescent="0.25">
      <c r="A615" s="461"/>
      <c r="B615" s="462"/>
      <c r="C615" s="463" t="s">
        <v>389</v>
      </c>
      <c r="D615" s="464" t="s">
        <v>641</v>
      </c>
      <c r="E615" s="465"/>
      <c r="F615" s="465"/>
      <c r="G615" s="466"/>
      <c r="H615" s="548"/>
      <c r="I615" s="525"/>
      <c r="J615" s="520"/>
      <c r="K615" s="516">
        <f t="shared" si="9"/>
        <v>0</v>
      </c>
      <c r="L615" s="506"/>
    </row>
    <row r="616" spans="1:12" s="20" customFormat="1" ht="26.25" thickBot="1" x14ac:dyDescent="0.25">
      <c r="A616" s="461"/>
      <c r="B616" s="462"/>
      <c r="C616" s="463" t="s">
        <v>2321</v>
      </c>
      <c r="D616" s="464" t="s">
        <v>2322</v>
      </c>
      <c r="E616" s="467" t="s">
        <v>382</v>
      </c>
      <c r="F616" s="467" t="s">
        <v>1611</v>
      </c>
      <c r="G616" s="466"/>
      <c r="H616" s="548"/>
      <c r="I616" s="525"/>
      <c r="J616" s="520"/>
      <c r="K616" s="516">
        <f t="shared" si="9"/>
        <v>0</v>
      </c>
      <c r="L616" s="506"/>
    </row>
    <row r="617" spans="1:12" s="20" customFormat="1" ht="21" customHeight="1" thickBot="1" x14ac:dyDescent="0.25">
      <c r="A617" s="461"/>
      <c r="B617" s="462"/>
      <c r="C617" s="463" t="s">
        <v>1827</v>
      </c>
      <c r="D617" s="464" t="s">
        <v>1828</v>
      </c>
      <c r="E617" s="467"/>
      <c r="F617" s="467"/>
      <c r="G617" s="466"/>
      <c r="H617" s="548"/>
      <c r="I617" s="525"/>
      <c r="J617" s="520"/>
      <c r="K617" s="516">
        <f t="shared" si="9"/>
        <v>0</v>
      </c>
      <c r="L617" s="506"/>
    </row>
    <row r="618" spans="1:12" s="20" customFormat="1" ht="21" customHeight="1" thickBot="1" x14ac:dyDescent="0.25">
      <c r="A618" s="461"/>
      <c r="B618" s="462"/>
      <c r="C618" s="463" t="s">
        <v>411</v>
      </c>
      <c r="D618" s="464" t="s">
        <v>412</v>
      </c>
      <c r="E618" s="467"/>
      <c r="F618" s="467"/>
      <c r="G618" s="466"/>
      <c r="H618" s="548"/>
      <c r="I618" s="525"/>
      <c r="J618" s="520"/>
      <c r="K618" s="516">
        <f t="shared" si="9"/>
        <v>0</v>
      </c>
      <c r="L618" s="506"/>
    </row>
    <row r="619" spans="1:12" s="20" customFormat="1" ht="40.9" customHeight="1" thickBot="1" x14ac:dyDescent="0.25">
      <c r="A619" s="461"/>
      <c r="B619" s="462"/>
      <c r="C619" s="463" t="s">
        <v>441</v>
      </c>
      <c r="D619" s="464" t="s">
        <v>442</v>
      </c>
      <c r="E619" s="467"/>
      <c r="F619" s="467"/>
      <c r="G619" s="466"/>
      <c r="H619" s="548"/>
      <c r="I619" s="525"/>
      <c r="J619" s="520"/>
      <c r="K619" s="516">
        <f t="shared" si="9"/>
        <v>0</v>
      </c>
      <c r="L619" s="506"/>
    </row>
    <row r="620" spans="1:12" s="20" customFormat="1" ht="21" customHeight="1" thickBot="1" x14ac:dyDescent="0.25">
      <c r="A620" s="461"/>
      <c r="B620" s="462"/>
      <c r="C620" s="463" t="s">
        <v>1862</v>
      </c>
      <c r="D620" s="464" t="s">
        <v>1863</v>
      </c>
      <c r="E620" s="467"/>
      <c r="F620" s="467"/>
      <c r="G620" s="466"/>
      <c r="H620" s="548"/>
      <c r="I620" s="525"/>
      <c r="J620" s="520"/>
      <c r="K620" s="516">
        <f t="shared" si="9"/>
        <v>0</v>
      </c>
      <c r="L620" s="506"/>
    </row>
    <row r="621" spans="1:12" s="20" customFormat="1" ht="21" customHeight="1" thickBot="1" x14ac:dyDescent="0.25">
      <c r="A621" s="461"/>
      <c r="B621" s="462"/>
      <c r="C621" s="463" t="s">
        <v>1884</v>
      </c>
      <c r="D621" s="464" t="s">
        <v>1885</v>
      </c>
      <c r="E621" s="467"/>
      <c r="F621" s="467"/>
      <c r="G621" s="466"/>
      <c r="H621" s="548"/>
      <c r="I621" s="525"/>
      <c r="J621" s="520"/>
      <c r="K621" s="516">
        <f t="shared" si="9"/>
        <v>0</v>
      </c>
      <c r="L621" s="506"/>
    </row>
    <row r="622" spans="1:12" s="20" customFormat="1" ht="21" customHeight="1" thickBot="1" x14ac:dyDescent="0.25">
      <c r="A622" s="461"/>
      <c r="B622" s="462"/>
      <c r="C622" s="463" t="s">
        <v>1821</v>
      </c>
      <c r="D622" s="464" t="s">
        <v>1822</v>
      </c>
      <c r="E622" s="467"/>
      <c r="F622" s="467"/>
      <c r="G622" s="466"/>
      <c r="H622" s="548"/>
      <c r="I622" s="525"/>
      <c r="J622" s="520"/>
      <c r="K622" s="516">
        <f t="shared" si="9"/>
        <v>0</v>
      </c>
      <c r="L622" s="506"/>
    </row>
    <row r="623" spans="1:12" s="20" customFormat="1" ht="21" customHeight="1" thickBot="1" x14ac:dyDescent="0.25">
      <c r="A623" s="461"/>
      <c r="B623" s="462"/>
      <c r="C623" s="463" t="s">
        <v>3665</v>
      </c>
      <c r="D623" s="464" t="s">
        <v>3666</v>
      </c>
      <c r="E623" s="467"/>
      <c r="F623" s="467"/>
      <c r="G623" s="466"/>
      <c r="H623" s="548"/>
      <c r="I623" s="525"/>
      <c r="J623" s="520"/>
      <c r="K623" s="516">
        <f t="shared" si="9"/>
        <v>0</v>
      </c>
      <c r="L623" s="506"/>
    </row>
    <row r="624" spans="1:12" s="20" customFormat="1" ht="21" customHeight="1" thickBot="1" x14ac:dyDescent="0.25">
      <c r="A624" s="461"/>
      <c r="B624" s="462"/>
      <c r="C624" s="463" t="s">
        <v>3634</v>
      </c>
      <c r="D624" s="464" t="s">
        <v>3635</v>
      </c>
      <c r="E624" s="467"/>
      <c r="F624" s="467"/>
      <c r="G624" s="466"/>
      <c r="H624" s="548"/>
      <c r="I624" s="525"/>
      <c r="J624" s="520"/>
      <c r="K624" s="516">
        <f t="shared" si="9"/>
        <v>0</v>
      </c>
      <c r="L624" s="506"/>
    </row>
    <row r="625" spans="1:12" s="20" customFormat="1" ht="40.9" customHeight="1" thickBot="1" x14ac:dyDescent="0.25">
      <c r="A625" s="461"/>
      <c r="B625" s="462"/>
      <c r="C625" s="463" t="s">
        <v>3652</v>
      </c>
      <c r="D625" s="464" t="s">
        <v>3653</v>
      </c>
      <c r="E625" s="467"/>
      <c r="F625" s="467"/>
      <c r="G625" s="466"/>
      <c r="H625" s="548"/>
      <c r="I625" s="525"/>
      <c r="J625" s="520"/>
      <c r="K625" s="516">
        <f t="shared" si="9"/>
        <v>0</v>
      </c>
      <c r="L625" s="506"/>
    </row>
    <row r="626" spans="1:12" s="20" customFormat="1" ht="21" customHeight="1" thickBot="1" x14ac:dyDescent="0.25">
      <c r="A626" s="461"/>
      <c r="B626" s="462"/>
      <c r="C626" s="463" t="s">
        <v>212</v>
      </c>
      <c r="D626" s="464" t="s">
        <v>3027</v>
      </c>
      <c r="E626" s="467"/>
      <c r="F626" s="467"/>
      <c r="G626" s="466"/>
      <c r="H626" s="548"/>
      <c r="I626" s="525"/>
      <c r="J626" s="520"/>
      <c r="K626" s="516">
        <f t="shared" si="9"/>
        <v>0</v>
      </c>
      <c r="L626" s="506"/>
    </row>
    <row r="627" spans="1:12" s="20" customFormat="1" ht="21" customHeight="1" thickBot="1" x14ac:dyDescent="0.25">
      <c r="A627" s="461"/>
      <c r="B627" s="462"/>
      <c r="C627" s="463" t="s">
        <v>2331</v>
      </c>
      <c r="D627" s="464" t="s">
        <v>2332</v>
      </c>
      <c r="E627" s="467"/>
      <c r="F627" s="467"/>
      <c r="G627" s="466"/>
      <c r="H627" s="548"/>
      <c r="I627" s="525"/>
      <c r="J627" s="520"/>
      <c r="K627" s="516">
        <f t="shared" si="9"/>
        <v>0</v>
      </c>
      <c r="L627" s="506"/>
    </row>
    <row r="628" spans="1:12" s="20" customFormat="1" ht="47.25" customHeight="1" thickBot="1" x14ac:dyDescent="0.25">
      <c r="A628" s="461"/>
      <c r="B628" s="462"/>
      <c r="C628" s="463" t="s">
        <v>2333</v>
      </c>
      <c r="D628" s="464" t="s">
        <v>2334</v>
      </c>
      <c r="E628" s="467"/>
      <c r="F628" s="467"/>
      <c r="G628" s="466"/>
      <c r="H628" s="548"/>
      <c r="I628" s="525"/>
      <c r="J628" s="520"/>
      <c r="K628" s="516">
        <f t="shared" si="9"/>
        <v>0</v>
      </c>
      <c r="L628" s="506"/>
    </row>
    <row r="629" spans="1:12" s="20" customFormat="1" ht="21" customHeight="1" thickBot="1" x14ac:dyDescent="0.25">
      <c r="A629" s="461"/>
      <c r="B629" s="462"/>
      <c r="C629" s="463" t="s">
        <v>1367</v>
      </c>
      <c r="D629" s="464" t="s">
        <v>1366</v>
      </c>
      <c r="E629" s="467"/>
      <c r="F629" s="467"/>
      <c r="G629" s="466"/>
      <c r="H629" s="548"/>
      <c r="I629" s="525"/>
      <c r="J629" s="520"/>
      <c r="K629" s="516">
        <f t="shared" si="9"/>
        <v>0</v>
      </c>
      <c r="L629" s="506"/>
    </row>
    <row r="630" spans="1:12" s="20" customFormat="1" ht="61.15" customHeight="1" thickBot="1" x14ac:dyDescent="0.25">
      <c r="A630" s="461"/>
      <c r="B630" s="462"/>
      <c r="C630" s="463" t="s">
        <v>1835</v>
      </c>
      <c r="D630" s="464" t="s">
        <v>1836</v>
      </c>
      <c r="E630" s="470" t="s">
        <v>1837</v>
      </c>
      <c r="F630" s="470" t="s">
        <v>1838</v>
      </c>
      <c r="G630" s="466"/>
      <c r="H630" s="548"/>
      <c r="I630" s="525"/>
      <c r="J630" s="520"/>
      <c r="K630" s="516">
        <f t="shared" si="9"/>
        <v>0</v>
      </c>
      <c r="L630" s="506"/>
    </row>
    <row r="631" spans="1:12" s="20" customFormat="1" ht="40.9" customHeight="1" thickBot="1" x14ac:dyDescent="0.25">
      <c r="A631" s="461"/>
      <c r="B631" s="462"/>
      <c r="C631" s="463" t="s">
        <v>1369</v>
      </c>
      <c r="D631" s="464" t="s">
        <v>1368</v>
      </c>
      <c r="E631" s="467" t="s">
        <v>358</v>
      </c>
      <c r="F631" s="467" t="s">
        <v>1619</v>
      </c>
      <c r="G631" s="466"/>
      <c r="H631" s="548"/>
      <c r="I631" s="525"/>
      <c r="J631" s="521"/>
      <c r="K631" s="516">
        <f t="shared" si="9"/>
        <v>0</v>
      </c>
      <c r="L631" s="506"/>
    </row>
    <row r="632" spans="1:12" s="20" customFormat="1" ht="21" customHeight="1" thickBot="1" x14ac:dyDescent="0.25">
      <c r="A632" s="455" t="s">
        <v>642</v>
      </c>
      <c r="B632" s="456" t="s">
        <v>643</v>
      </c>
      <c r="C632" s="457" t="s">
        <v>1679</v>
      </c>
      <c r="D632" s="458" t="s">
        <v>1680</v>
      </c>
      <c r="E632" s="472" t="s">
        <v>644</v>
      </c>
      <c r="F632" s="472" t="s">
        <v>645</v>
      </c>
      <c r="G632" s="460" t="s">
        <v>359</v>
      </c>
      <c r="H632" s="547">
        <v>11</v>
      </c>
      <c r="I632" s="524">
        <f>CEILING(K632,10)</f>
        <v>9460</v>
      </c>
      <c r="J632" s="523">
        <v>9270</v>
      </c>
      <c r="K632" s="516">
        <f t="shared" si="9"/>
        <v>9455.4</v>
      </c>
      <c r="L632" s="506"/>
    </row>
    <row r="633" spans="1:12" s="20" customFormat="1" ht="40.9" customHeight="1" thickBot="1" x14ac:dyDescent="0.25">
      <c r="A633" s="461"/>
      <c r="B633" s="462"/>
      <c r="C633" s="463" t="s">
        <v>431</v>
      </c>
      <c r="D633" s="464" t="s">
        <v>432</v>
      </c>
      <c r="E633" s="467" t="s">
        <v>382</v>
      </c>
      <c r="F633" s="467" t="s">
        <v>1611</v>
      </c>
      <c r="G633" s="466"/>
      <c r="H633" s="548"/>
      <c r="I633" s="525"/>
      <c r="J633" s="520"/>
      <c r="K633" s="516">
        <f t="shared" si="9"/>
        <v>0</v>
      </c>
      <c r="L633" s="506"/>
    </row>
    <row r="634" spans="1:12" s="20" customFormat="1" ht="40.9" customHeight="1" thickBot="1" x14ac:dyDescent="0.25">
      <c r="A634" s="461"/>
      <c r="B634" s="462"/>
      <c r="C634" s="463" t="s">
        <v>1839</v>
      </c>
      <c r="D634" s="464" t="s">
        <v>1840</v>
      </c>
      <c r="E634" s="467"/>
      <c r="F634" s="467"/>
      <c r="G634" s="466"/>
      <c r="H634" s="548"/>
      <c r="I634" s="525"/>
      <c r="J634" s="520"/>
      <c r="K634" s="516">
        <f t="shared" si="9"/>
        <v>0</v>
      </c>
      <c r="L634" s="506"/>
    </row>
    <row r="635" spans="1:12" s="20" customFormat="1" ht="41.45" customHeight="1" thickBot="1" x14ac:dyDescent="0.25">
      <c r="A635" s="461"/>
      <c r="B635" s="462"/>
      <c r="C635" s="463" t="s">
        <v>1841</v>
      </c>
      <c r="D635" s="464" t="s">
        <v>1842</v>
      </c>
      <c r="E635" s="467"/>
      <c r="F635" s="467"/>
      <c r="G635" s="466"/>
      <c r="H635" s="548"/>
      <c r="I635" s="525"/>
      <c r="J635" s="520"/>
      <c r="K635" s="516">
        <f t="shared" si="9"/>
        <v>0</v>
      </c>
      <c r="L635" s="506"/>
    </row>
    <row r="636" spans="1:12" s="20" customFormat="1" ht="26.25" thickBot="1" x14ac:dyDescent="0.25">
      <c r="A636" s="461"/>
      <c r="B636" s="462"/>
      <c r="C636" s="463" t="s">
        <v>441</v>
      </c>
      <c r="D636" s="464" t="s">
        <v>442</v>
      </c>
      <c r="E636" s="467"/>
      <c r="F636" s="467"/>
      <c r="G636" s="466"/>
      <c r="H636" s="548"/>
      <c r="I636" s="525"/>
      <c r="J636" s="520"/>
      <c r="K636" s="516">
        <f t="shared" si="9"/>
        <v>0</v>
      </c>
      <c r="L636" s="506"/>
    </row>
    <row r="637" spans="1:12" s="20" customFormat="1" ht="21" customHeight="1" thickBot="1" x14ac:dyDescent="0.25">
      <c r="A637" s="461"/>
      <c r="B637" s="462"/>
      <c r="C637" s="463" t="s">
        <v>2311</v>
      </c>
      <c r="D637" s="464" t="s">
        <v>2312</v>
      </c>
      <c r="E637" s="470" t="s">
        <v>646</v>
      </c>
      <c r="F637" s="470" t="s">
        <v>3664</v>
      </c>
      <c r="G637" s="466"/>
      <c r="H637" s="548"/>
      <c r="I637" s="525"/>
      <c r="J637" s="520"/>
      <c r="K637" s="516">
        <f t="shared" si="9"/>
        <v>0</v>
      </c>
      <c r="L637" s="506"/>
    </row>
    <row r="638" spans="1:12" s="20" customFormat="1" ht="21" customHeight="1" thickBot="1" x14ac:dyDescent="0.25">
      <c r="A638" s="461"/>
      <c r="B638" s="462"/>
      <c r="C638" s="473" t="s">
        <v>647</v>
      </c>
      <c r="D638" s="474" t="s">
        <v>648</v>
      </c>
      <c r="E638" s="467" t="s">
        <v>649</v>
      </c>
      <c r="F638" s="467" t="s">
        <v>2171</v>
      </c>
      <c r="G638" s="466"/>
      <c r="H638" s="548"/>
      <c r="I638" s="525"/>
      <c r="J638" s="521"/>
      <c r="K638" s="516">
        <f t="shared" si="9"/>
        <v>0</v>
      </c>
      <c r="L638" s="506"/>
    </row>
    <row r="639" spans="1:12" s="20" customFormat="1" ht="21" customHeight="1" thickBot="1" x14ac:dyDescent="0.25">
      <c r="A639" s="455" t="s">
        <v>650</v>
      </c>
      <c r="B639" s="456" t="s">
        <v>651</v>
      </c>
      <c r="C639" s="457" t="s">
        <v>1679</v>
      </c>
      <c r="D639" s="458" t="s">
        <v>1680</v>
      </c>
      <c r="E639" s="459" t="s">
        <v>652</v>
      </c>
      <c r="F639" s="459" t="s">
        <v>653</v>
      </c>
      <c r="G639" s="460" t="s">
        <v>359</v>
      </c>
      <c r="H639" s="547">
        <v>11</v>
      </c>
      <c r="I639" s="524">
        <f>CEILING(K639,10)</f>
        <v>9460</v>
      </c>
      <c r="J639" s="523">
        <v>9270</v>
      </c>
      <c r="K639" s="516">
        <f t="shared" si="9"/>
        <v>9455.4</v>
      </c>
      <c r="L639" s="506"/>
    </row>
    <row r="640" spans="1:12" s="20" customFormat="1" ht="21" customHeight="1" thickBot="1" x14ac:dyDescent="0.25">
      <c r="A640" s="461"/>
      <c r="B640" s="462"/>
      <c r="C640" s="463" t="s">
        <v>431</v>
      </c>
      <c r="D640" s="464" t="s">
        <v>432</v>
      </c>
      <c r="E640" s="467"/>
      <c r="F640" s="467"/>
      <c r="G640" s="466"/>
      <c r="H640" s="548"/>
      <c r="I640" s="525"/>
      <c r="J640" s="520"/>
      <c r="K640" s="516">
        <f t="shared" si="9"/>
        <v>0</v>
      </c>
      <c r="L640" s="506"/>
    </row>
    <row r="641" spans="1:34" s="20" customFormat="1" ht="40.9" customHeight="1" thickBot="1" x14ac:dyDescent="0.25">
      <c r="A641" s="461"/>
      <c r="B641" s="462"/>
      <c r="C641" s="463" t="s">
        <v>1839</v>
      </c>
      <c r="D641" s="464" t="s">
        <v>1840</v>
      </c>
      <c r="E641" s="467"/>
      <c r="F641" s="467"/>
      <c r="G641" s="466"/>
      <c r="H641" s="548"/>
      <c r="I641" s="525"/>
      <c r="J641" s="520"/>
      <c r="K641" s="516">
        <f t="shared" si="9"/>
        <v>0</v>
      </c>
      <c r="L641" s="506"/>
    </row>
    <row r="642" spans="1:34" s="20" customFormat="1" ht="82.15" customHeight="1" thickBot="1" x14ac:dyDescent="0.25">
      <c r="A642" s="461"/>
      <c r="B642" s="462"/>
      <c r="C642" s="463" t="s">
        <v>1841</v>
      </c>
      <c r="D642" s="464" t="s">
        <v>1842</v>
      </c>
      <c r="E642" s="467"/>
      <c r="F642" s="467"/>
      <c r="G642" s="466"/>
      <c r="H642" s="548"/>
      <c r="I642" s="525"/>
      <c r="J642" s="520"/>
      <c r="K642" s="516">
        <f t="shared" si="9"/>
        <v>0</v>
      </c>
      <c r="L642" s="506"/>
    </row>
    <row r="643" spans="1:34" s="20" customFormat="1" ht="41.25" thickBot="1" x14ac:dyDescent="0.25">
      <c r="A643" s="461"/>
      <c r="B643" s="462"/>
      <c r="C643" s="463" t="s">
        <v>1896</v>
      </c>
      <c r="D643" s="464" t="s">
        <v>1897</v>
      </c>
      <c r="E643" s="467"/>
      <c r="F643" s="467"/>
      <c r="G643" s="466"/>
      <c r="H643" s="548"/>
      <c r="I643" s="525"/>
      <c r="J643" s="520"/>
      <c r="K643" s="516">
        <f t="shared" si="9"/>
        <v>0</v>
      </c>
      <c r="L643" s="506"/>
    </row>
    <row r="644" spans="1:34" s="20" customFormat="1" ht="21" customHeight="1" thickBot="1" x14ac:dyDescent="0.25">
      <c r="A644" s="475"/>
      <c r="B644" s="476"/>
      <c r="C644" s="477" t="s">
        <v>647</v>
      </c>
      <c r="D644" s="478" t="s">
        <v>648</v>
      </c>
      <c r="E644" s="469"/>
      <c r="F644" s="469"/>
      <c r="G644" s="479"/>
      <c r="H644" s="549"/>
      <c r="I644" s="526"/>
      <c r="J644" s="521"/>
      <c r="K644" s="516">
        <f t="shared" si="9"/>
        <v>0</v>
      </c>
      <c r="L644" s="506"/>
    </row>
    <row r="645" spans="1:34" s="20" customFormat="1" ht="21" customHeight="1" thickBot="1" x14ac:dyDescent="0.25">
      <c r="A645" s="289"/>
      <c r="B645" s="207"/>
      <c r="C645" s="207"/>
      <c r="D645" s="333" t="s">
        <v>1582</v>
      </c>
      <c r="E645" s="480"/>
      <c r="F645" s="480"/>
      <c r="G645" s="480"/>
      <c r="H645" s="481"/>
      <c r="I645" s="543"/>
      <c r="J645" s="496"/>
      <c r="K645" s="516">
        <f t="shared" si="9"/>
        <v>0</v>
      </c>
      <c r="L645" s="506"/>
    </row>
    <row r="646" spans="1:34" s="20" customFormat="1" ht="21" customHeight="1" thickBot="1" x14ac:dyDescent="0.25">
      <c r="A646" s="369" t="s">
        <v>1583</v>
      </c>
      <c r="B646" s="370" t="s">
        <v>1584</v>
      </c>
      <c r="C646" s="69" t="s">
        <v>2775</v>
      </c>
      <c r="D646" s="70" t="s">
        <v>2776</v>
      </c>
      <c r="E646" s="563" t="s">
        <v>1235</v>
      </c>
      <c r="F646" s="561" t="s">
        <v>526</v>
      </c>
      <c r="G646" s="222" t="s">
        <v>369</v>
      </c>
      <c r="H646" s="530">
        <v>1</v>
      </c>
      <c r="I646" s="524">
        <f>CEILING(K646,10)</f>
        <v>1740</v>
      </c>
      <c r="J646" s="523">
        <v>1700</v>
      </c>
      <c r="K646" s="516">
        <f t="shared" si="9"/>
        <v>1734</v>
      </c>
      <c r="L646" s="506"/>
    </row>
    <row r="647" spans="1:34" s="20" customFormat="1" ht="34.5" customHeight="1" thickBot="1" x14ac:dyDescent="0.25">
      <c r="A647" s="371"/>
      <c r="B647" s="372"/>
      <c r="C647" s="71" t="s">
        <v>2780</v>
      </c>
      <c r="D647" s="72" t="s">
        <v>2781</v>
      </c>
      <c r="E647" s="564"/>
      <c r="F647" s="562"/>
      <c r="G647" s="223"/>
      <c r="H647" s="531"/>
      <c r="I647" s="525"/>
      <c r="J647" s="520"/>
      <c r="K647" s="516">
        <f t="shared" si="9"/>
        <v>0</v>
      </c>
      <c r="L647" s="506"/>
    </row>
    <row r="648" spans="1:34" s="20" customFormat="1" ht="21.6" customHeight="1" thickBot="1" x14ac:dyDescent="0.25">
      <c r="A648" s="371"/>
      <c r="B648" s="372"/>
      <c r="C648" s="71" t="s">
        <v>2784</v>
      </c>
      <c r="D648" s="72" t="s">
        <v>2785</v>
      </c>
      <c r="E648" s="564"/>
      <c r="F648" s="562"/>
      <c r="G648" s="223"/>
      <c r="H648" s="531"/>
      <c r="I648" s="525"/>
      <c r="J648" s="520"/>
      <c r="K648" s="516">
        <f t="shared" si="9"/>
        <v>0</v>
      </c>
      <c r="L648" s="506"/>
    </row>
    <row r="649" spans="1:34" s="152" customFormat="1" ht="26.25" thickBot="1" x14ac:dyDescent="0.25">
      <c r="A649" s="371"/>
      <c r="B649" s="372"/>
      <c r="C649" s="71" t="s">
        <v>2798</v>
      </c>
      <c r="D649" s="92" t="s">
        <v>2799</v>
      </c>
      <c r="E649" s="564"/>
      <c r="F649" s="562"/>
      <c r="G649" s="223"/>
      <c r="H649" s="531"/>
      <c r="I649" s="525"/>
      <c r="J649" s="520"/>
      <c r="K649" s="516">
        <f t="shared" si="9"/>
        <v>0</v>
      </c>
      <c r="L649" s="506"/>
      <c r="M649" s="151"/>
      <c r="N649" s="151"/>
      <c r="O649" s="151"/>
      <c r="P649" s="151"/>
      <c r="Q649" s="151"/>
      <c r="R649" s="151"/>
      <c r="S649" s="151"/>
      <c r="T649" s="151"/>
      <c r="U649" s="151"/>
      <c r="V649" s="151"/>
      <c r="W649" s="151"/>
      <c r="X649" s="151"/>
      <c r="Y649" s="151"/>
      <c r="Z649" s="151"/>
      <c r="AA649" s="151"/>
      <c r="AB649" s="151"/>
      <c r="AC649" s="151"/>
      <c r="AD649" s="151"/>
      <c r="AE649" s="151"/>
      <c r="AF649" s="151"/>
      <c r="AG649" s="151"/>
      <c r="AH649" s="151"/>
    </row>
    <row r="650" spans="1:34" s="152" customFormat="1" ht="26.25" thickBot="1" x14ac:dyDescent="0.25">
      <c r="A650" s="371"/>
      <c r="B650" s="372"/>
      <c r="C650" s="71" t="s">
        <v>2802</v>
      </c>
      <c r="D650" s="72" t="s">
        <v>2803</v>
      </c>
      <c r="E650" s="564"/>
      <c r="F650" s="562"/>
      <c r="G650" s="223"/>
      <c r="H650" s="531"/>
      <c r="I650" s="525"/>
      <c r="J650" s="520"/>
      <c r="K650" s="516">
        <f t="shared" si="9"/>
        <v>0</v>
      </c>
      <c r="L650" s="506"/>
      <c r="M650" s="151"/>
      <c r="N650" s="151"/>
      <c r="O650" s="151"/>
      <c r="P650" s="151"/>
      <c r="Q650" s="151"/>
      <c r="R650" s="151"/>
      <c r="S650" s="151"/>
      <c r="T650" s="151"/>
      <c r="U650" s="151"/>
      <c r="V650" s="151"/>
      <c r="W650" s="151"/>
      <c r="X650" s="151"/>
      <c r="Y650" s="151"/>
      <c r="Z650" s="151"/>
      <c r="AA650" s="151"/>
      <c r="AB650" s="151"/>
      <c r="AC650" s="151"/>
      <c r="AD650" s="151"/>
      <c r="AE650" s="151"/>
      <c r="AF650" s="151"/>
      <c r="AG650" s="151"/>
      <c r="AH650" s="151"/>
    </row>
    <row r="651" spans="1:34" s="152" customFormat="1" ht="26.25" thickBot="1" x14ac:dyDescent="0.25">
      <c r="A651" s="373"/>
      <c r="B651" s="374"/>
      <c r="C651" s="74" t="s">
        <v>3224</v>
      </c>
      <c r="D651" s="75" t="s">
        <v>3225</v>
      </c>
      <c r="E651" s="224"/>
      <c r="F651" s="238"/>
      <c r="G651" s="224"/>
      <c r="H651" s="532"/>
      <c r="I651" s="525"/>
      <c r="J651" s="521"/>
      <c r="K651" s="516">
        <f t="shared" si="9"/>
        <v>0</v>
      </c>
      <c r="L651" s="506"/>
      <c r="M651" s="151"/>
      <c r="N651" s="151"/>
      <c r="O651" s="151"/>
      <c r="P651" s="151"/>
      <c r="Q651" s="151"/>
      <c r="R651" s="151"/>
      <c r="S651" s="151"/>
      <c r="T651" s="151"/>
      <c r="U651" s="151"/>
      <c r="V651" s="151"/>
      <c r="W651" s="151"/>
      <c r="X651" s="151"/>
      <c r="Y651" s="151"/>
      <c r="Z651" s="151"/>
      <c r="AA651" s="151"/>
      <c r="AB651" s="151"/>
      <c r="AC651" s="151"/>
      <c r="AD651" s="151"/>
      <c r="AE651" s="151"/>
      <c r="AF651" s="151"/>
      <c r="AG651" s="151"/>
      <c r="AH651" s="151"/>
    </row>
    <row r="652" spans="1:34" s="152" customFormat="1" ht="59.25" customHeight="1" thickBot="1" x14ac:dyDescent="0.25">
      <c r="A652" s="424" t="s">
        <v>1236</v>
      </c>
      <c r="B652" s="397" t="s">
        <v>1237</v>
      </c>
      <c r="C652" s="70" t="s">
        <v>2778</v>
      </c>
      <c r="D652" s="70" t="s">
        <v>2779</v>
      </c>
      <c r="E652" s="563" t="s">
        <v>1235</v>
      </c>
      <c r="F652" s="561" t="s">
        <v>526</v>
      </c>
      <c r="G652" s="222" t="s">
        <v>359</v>
      </c>
      <c r="H652" s="530">
        <v>1</v>
      </c>
      <c r="I652" s="524">
        <f>CEILING(K652,10)</f>
        <v>2250</v>
      </c>
      <c r="J652" s="523">
        <v>2200</v>
      </c>
      <c r="K652" s="516">
        <f t="shared" si="9"/>
        <v>2244</v>
      </c>
      <c r="L652" s="506"/>
      <c r="M652" s="151"/>
      <c r="N652" s="151"/>
      <c r="O652" s="151"/>
      <c r="P652" s="151"/>
      <c r="Q652" s="151"/>
      <c r="R652" s="151"/>
      <c r="S652" s="151"/>
      <c r="T652" s="151"/>
      <c r="U652" s="151"/>
      <c r="V652" s="151"/>
      <c r="W652" s="151"/>
      <c r="X652" s="151"/>
      <c r="Y652" s="151"/>
      <c r="Z652" s="151"/>
      <c r="AA652" s="151"/>
      <c r="AB652" s="151"/>
      <c r="AC652" s="151"/>
      <c r="AD652" s="151"/>
      <c r="AE652" s="151"/>
      <c r="AF652" s="151"/>
      <c r="AG652" s="151"/>
      <c r="AH652" s="151"/>
    </row>
    <row r="653" spans="1:34" s="152" customFormat="1" ht="26.25" thickBot="1" x14ac:dyDescent="0.25">
      <c r="A653" s="425"/>
      <c r="B653" s="398"/>
      <c r="C653" s="72" t="s">
        <v>2782</v>
      </c>
      <c r="D653" s="72" t="s">
        <v>2783</v>
      </c>
      <c r="E653" s="564"/>
      <c r="F653" s="562"/>
      <c r="G653" s="223"/>
      <c r="H653" s="531"/>
      <c r="I653" s="525"/>
      <c r="J653" s="520"/>
      <c r="K653" s="516">
        <f t="shared" si="9"/>
        <v>0</v>
      </c>
      <c r="L653" s="506"/>
      <c r="M653" s="151"/>
      <c r="N653" s="151"/>
      <c r="O653" s="151"/>
      <c r="P653" s="151"/>
      <c r="Q653" s="151"/>
      <c r="R653" s="151"/>
      <c r="S653" s="151"/>
      <c r="T653" s="151"/>
      <c r="U653" s="151"/>
      <c r="V653" s="151"/>
      <c r="W653" s="151"/>
      <c r="X653" s="151"/>
      <c r="Y653" s="151"/>
      <c r="Z653" s="151"/>
      <c r="AA653" s="151"/>
      <c r="AB653" s="151"/>
      <c r="AC653" s="151"/>
      <c r="AD653" s="151"/>
      <c r="AE653" s="151"/>
      <c r="AF653" s="151"/>
      <c r="AG653" s="151"/>
      <c r="AH653" s="151"/>
    </row>
    <row r="654" spans="1:34" s="152" customFormat="1" ht="26.25" thickBot="1" x14ac:dyDescent="0.25">
      <c r="A654" s="425"/>
      <c r="B654" s="398"/>
      <c r="C654" s="72" t="s">
        <v>2786</v>
      </c>
      <c r="D654" s="72" t="s">
        <v>2787</v>
      </c>
      <c r="E654" s="564"/>
      <c r="F654" s="562"/>
      <c r="G654" s="223"/>
      <c r="H654" s="531"/>
      <c r="I654" s="525"/>
      <c r="J654" s="520"/>
      <c r="K654" s="516">
        <f t="shared" si="9"/>
        <v>0</v>
      </c>
      <c r="L654" s="506"/>
      <c r="M654" s="151"/>
      <c r="N654" s="151"/>
      <c r="O654" s="151"/>
      <c r="P654" s="151"/>
      <c r="Q654" s="151"/>
      <c r="R654" s="151"/>
      <c r="S654" s="151"/>
      <c r="T654" s="151"/>
      <c r="U654" s="151"/>
      <c r="V654" s="151"/>
      <c r="W654" s="151"/>
      <c r="X654" s="151"/>
      <c r="Y654" s="151"/>
      <c r="Z654" s="151"/>
      <c r="AA654" s="151"/>
      <c r="AB654" s="151"/>
      <c r="AC654" s="151"/>
      <c r="AD654" s="151"/>
      <c r="AE654" s="151"/>
      <c r="AF654" s="151"/>
      <c r="AG654" s="151"/>
      <c r="AH654" s="151"/>
    </row>
    <row r="655" spans="1:34" s="152" customFormat="1" ht="26.25" thickBot="1" x14ac:dyDescent="0.25">
      <c r="A655" s="425"/>
      <c r="B655" s="398"/>
      <c r="C655" s="72" t="s">
        <v>2800</v>
      </c>
      <c r="D655" s="92" t="s">
        <v>2801</v>
      </c>
      <c r="E655" s="564"/>
      <c r="F655" s="562"/>
      <c r="G655" s="223"/>
      <c r="H655" s="531"/>
      <c r="I655" s="525"/>
      <c r="J655" s="520"/>
      <c r="K655" s="516">
        <f t="shared" si="9"/>
        <v>0</v>
      </c>
      <c r="L655" s="506"/>
      <c r="M655" s="151"/>
      <c r="N655" s="151"/>
      <c r="O655" s="151"/>
      <c r="P655" s="151"/>
      <c r="Q655" s="151"/>
      <c r="R655" s="151"/>
      <c r="S655" s="151"/>
      <c r="T655" s="151"/>
      <c r="U655" s="151"/>
      <c r="V655" s="151"/>
      <c r="W655" s="151"/>
      <c r="X655" s="151"/>
      <c r="Y655" s="151"/>
      <c r="Z655" s="151"/>
      <c r="AA655" s="151"/>
      <c r="AB655" s="151"/>
      <c r="AC655" s="151"/>
      <c r="AD655" s="151"/>
      <c r="AE655" s="151"/>
      <c r="AF655" s="151"/>
      <c r="AG655" s="151"/>
      <c r="AH655" s="151"/>
    </row>
    <row r="656" spans="1:34" s="152" customFormat="1" ht="26.25" thickBot="1" x14ac:dyDescent="0.25">
      <c r="A656" s="425"/>
      <c r="B656" s="398"/>
      <c r="C656" s="72" t="s">
        <v>2804</v>
      </c>
      <c r="D656" s="72" t="s">
        <v>2805</v>
      </c>
      <c r="E656" s="564"/>
      <c r="F656" s="237"/>
      <c r="G656" s="223"/>
      <c r="H656" s="531"/>
      <c r="I656" s="525"/>
      <c r="J656" s="520"/>
      <c r="K656" s="516">
        <f t="shared" si="9"/>
        <v>0</v>
      </c>
      <c r="L656" s="506"/>
      <c r="M656" s="151"/>
      <c r="N656" s="151"/>
      <c r="O656" s="151"/>
      <c r="P656" s="151"/>
      <c r="Q656" s="151"/>
      <c r="R656" s="151"/>
      <c r="S656" s="151"/>
      <c r="T656" s="151"/>
      <c r="U656" s="151"/>
      <c r="V656" s="151"/>
      <c r="W656" s="151"/>
      <c r="X656" s="151"/>
      <c r="Y656" s="151"/>
      <c r="Z656" s="151"/>
      <c r="AA656" s="151"/>
      <c r="AB656" s="151"/>
      <c r="AC656" s="151"/>
      <c r="AD656" s="151"/>
      <c r="AE656" s="151"/>
      <c r="AF656" s="151"/>
      <c r="AG656" s="151"/>
      <c r="AH656" s="151"/>
    </row>
    <row r="657" spans="1:34" s="152" customFormat="1" ht="26.25" thickBot="1" x14ac:dyDescent="0.25">
      <c r="A657" s="426"/>
      <c r="B657" s="399"/>
      <c r="C657" s="75" t="s">
        <v>3226</v>
      </c>
      <c r="D657" s="75" t="s">
        <v>3227</v>
      </c>
      <c r="E657" s="579"/>
      <c r="F657" s="238"/>
      <c r="G657" s="224"/>
      <c r="H657" s="532"/>
      <c r="I657" s="525"/>
      <c r="J657" s="521"/>
      <c r="K657" s="516">
        <f t="shared" si="9"/>
        <v>0</v>
      </c>
      <c r="L657" s="506"/>
      <c r="M657" s="151"/>
      <c r="N657" s="151"/>
      <c r="O657" s="151"/>
      <c r="P657" s="151"/>
      <c r="Q657" s="151"/>
      <c r="R657" s="151"/>
      <c r="S657" s="151"/>
      <c r="T657" s="151"/>
      <c r="U657" s="151"/>
      <c r="V657" s="151"/>
      <c r="W657" s="151"/>
      <c r="X657" s="151"/>
      <c r="Y657" s="151"/>
      <c r="Z657" s="151"/>
      <c r="AA657" s="151"/>
      <c r="AB657" s="151"/>
      <c r="AC657" s="151"/>
      <c r="AD657" s="151"/>
      <c r="AE657" s="151"/>
      <c r="AF657" s="151"/>
      <c r="AG657" s="151"/>
      <c r="AH657" s="151"/>
    </row>
    <row r="658" spans="1:34" s="152" customFormat="1" ht="24.75" customHeight="1" thickBot="1" x14ac:dyDescent="0.25">
      <c r="A658" s="375" t="s">
        <v>1238</v>
      </c>
      <c r="B658" s="376" t="s">
        <v>1239</v>
      </c>
      <c r="C658" s="76" t="s">
        <v>2775</v>
      </c>
      <c r="D658" s="70" t="s">
        <v>2776</v>
      </c>
      <c r="E658" s="563" t="s">
        <v>1235</v>
      </c>
      <c r="F658" s="561" t="s">
        <v>526</v>
      </c>
      <c r="G658" s="222" t="s">
        <v>369</v>
      </c>
      <c r="H658" s="530">
        <v>1</v>
      </c>
      <c r="I658" s="524">
        <f>CEILING(K658,10)</f>
        <v>3420</v>
      </c>
      <c r="J658" s="523">
        <v>3350</v>
      </c>
      <c r="K658" s="516">
        <f t="shared" si="9"/>
        <v>3417</v>
      </c>
      <c r="L658" s="506"/>
      <c r="M658" s="151"/>
      <c r="N658" s="151"/>
      <c r="O658" s="151"/>
      <c r="P658" s="151"/>
      <c r="Q658" s="151"/>
      <c r="R658" s="151"/>
      <c r="S658" s="151"/>
      <c r="T658" s="151"/>
      <c r="U658" s="151"/>
      <c r="V658" s="151"/>
      <c r="W658" s="151"/>
      <c r="X658" s="151"/>
      <c r="Y658" s="151"/>
      <c r="Z658" s="151"/>
      <c r="AA658" s="151"/>
      <c r="AB658" s="151"/>
      <c r="AC658" s="151"/>
      <c r="AD658" s="151"/>
      <c r="AE658" s="151"/>
      <c r="AF658" s="151"/>
      <c r="AG658" s="151"/>
      <c r="AH658" s="151"/>
    </row>
    <row r="659" spans="1:34" s="152" customFormat="1" ht="26.25" thickBot="1" x14ac:dyDescent="0.25">
      <c r="A659" s="377"/>
      <c r="B659" s="378"/>
      <c r="C659" s="77" t="s">
        <v>2780</v>
      </c>
      <c r="D659" s="72" t="s">
        <v>2781</v>
      </c>
      <c r="E659" s="564"/>
      <c r="F659" s="562"/>
      <c r="G659" s="223"/>
      <c r="H659" s="531"/>
      <c r="I659" s="525"/>
      <c r="J659" s="520"/>
      <c r="K659" s="516">
        <f t="shared" si="9"/>
        <v>0</v>
      </c>
      <c r="L659" s="506"/>
      <c r="M659" s="151"/>
      <c r="N659" s="151"/>
      <c r="O659" s="151"/>
      <c r="P659" s="151"/>
      <c r="Q659" s="151"/>
      <c r="R659" s="151"/>
      <c r="S659" s="151"/>
      <c r="T659" s="151"/>
      <c r="U659" s="151"/>
      <c r="V659" s="151"/>
      <c r="W659" s="151"/>
      <c r="X659" s="151"/>
      <c r="Y659" s="151"/>
      <c r="Z659" s="151"/>
      <c r="AA659" s="151"/>
      <c r="AB659" s="151"/>
      <c r="AC659" s="151"/>
      <c r="AD659" s="151"/>
      <c r="AE659" s="151"/>
      <c r="AF659" s="151"/>
      <c r="AG659" s="151"/>
      <c r="AH659" s="151"/>
    </row>
    <row r="660" spans="1:34" s="152" customFormat="1" ht="26.25" thickBot="1" x14ac:dyDescent="0.25">
      <c r="A660" s="377"/>
      <c r="B660" s="378"/>
      <c r="C660" s="77" t="s">
        <v>2784</v>
      </c>
      <c r="D660" s="72" t="s">
        <v>2785</v>
      </c>
      <c r="E660" s="564"/>
      <c r="F660" s="562"/>
      <c r="G660" s="223"/>
      <c r="H660" s="531"/>
      <c r="I660" s="525"/>
      <c r="J660" s="520"/>
      <c r="K660" s="516">
        <f t="shared" si="9"/>
        <v>0</v>
      </c>
      <c r="L660" s="506"/>
      <c r="M660" s="151"/>
      <c r="N660" s="151"/>
      <c r="O660" s="151"/>
      <c r="P660" s="151"/>
      <c r="Q660" s="151"/>
      <c r="R660" s="151"/>
      <c r="S660" s="151"/>
      <c r="T660" s="151"/>
      <c r="U660" s="151"/>
      <c r="V660" s="151"/>
      <c r="W660" s="151"/>
      <c r="X660" s="151"/>
      <c r="Y660" s="151"/>
      <c r="Z660" s="151"/>
      <c r="AA660" s="151"/>
      <c r="AB660" s="151"/>
      <c r="AC660" s="151"/>
      <c r="AD660" s="151"/>
      <c r="AE660" s="151"/>
      <c r="AF660" s="151"/>
      <c r="AG660" s="151"/>
      <c r="AH660" s="151"/>
    </row>
    <row r="661" spans="1:34" s="152" customFormat="1" ht="26.25" thickBot="1" x14ac:dyDescent="0.25">
      <c r="A661" s="377"/>
      <c r="B661" s="378"/>
      <c r="C661" s="77" t="s">
        <v>2798</v>
      </c>
      <c r="D661" s="72" t="s">
        <v>2799</v>
      </c>
      <c r="E661" s="564"/>
      <c r="F661" s="562"/>
      <c r="G661" s="223"/>
      <c r="H661" s="531"/>
      <c r="I661" s="525"/>
      <c r="J661" s="520"/>
      <c r="K661" s="516">
        <f t="shared" si="9"/>
        <v>0</v>
      </c>
      <c r="L661" s="506"/>
      <c r="M661" s="151"/>
      <c r="N661" s="151"/>
      <c r="O661" s="151"/>
      <c r="P661" s="151"/>
      <c r="Q661" s="151"/>
      <c r="R661" s="151"/>
      <c r="S661" s="151"/>
      <c r="T661" s="151"/>
      <c r="U661" s="151"/>
      <c r="V661" s="151"/>
      <c r="W661" s="151"/>
      <c r="X661" s="151"/>
      <c r="Y661" s="151"/>
      <c r="Z661" s="151"/>
      <c r="AA661" s="151"/>
      <c r="AB661" s="151"/>
      <c r="AC661" s="151"/>
      <c r="AD661" s="151"/>
      <c r="AE661" s="151"/>
      <c r="AF661" s="151"/>
      <c r="AG661" s="151"/>
      <c r="AH661" s="151"/>
    </row>
    <row r="662" spans="1:34" s="152" customFormat="1" ht="26.25" thickBot="1" x14ac:dyDescent="0.25">
      <c r="A662" s="377"/>
      <c r="B662" s="378"/>
      <c r="C662" s="77" t="s">
        <v>2802</v>
      </c>
      <c r="D662" s="72" t="s">
        <v>2803</v>
      </c>
      <c r="E662" s="564"/>
      <c r="F662" s="562"/>
      <c r="G662" s="223"/>
      <c r="H662" s="531"/>
      <c r="I662" s="525"/>
      <c r="J662" s="520"/>
      <c r="K662" s="516">
        <f t="shared" si="9"/>
        <v>0</v>
      </c>
      <c r="L662" s="506"/>
      <c r="M662" s="151"/>
      <c r="N662" s="151"/>
      <c r="O662" s="151"/>
      <c r="P662" s="151"/>
      <c r="Q662" s="151"/>
      <c r="R662" s="151"/>
      <c r="S662" s="151"/>
      <c r="T662" s="151"/>
      <c r="U662" s="151"/>
      <c r="V662" s="151"/>
      <c r="W662" s="151"/>
      <c r="X662" s="151"/>
      <c r="Y662" s="151"/>
      <c r="Z662" s="151"/>
      <c r="AA662" s="151"/>
      <c r="AB662" s="151"/>
      <c r="AC662" s="151"/>
      <c r="AD662" s="151"/>
      <c r="AE662" s="151"/>
      <c r="AF662" s="151"/>
      <c r="AG662" s="151"/>
      <c r="AH662" s="151"/>
    </row>
    <row r="663" spans="1:34" s="152" customFormat="1" ht="26.25" thickBot="1" x14ac:dyDescent="0.25">
      <c r="A663" s="377"/>
      <c r="B663" s="378"/>
      <c r="C663" s="77" t="s">
        <v>3224</v>
      </c>
      <c r="D663" s="72" t="s">
        <v>3225</v>
      </c>
      <c r="E663" s="564"/>
      <c r="F663" s="562"/>
      <c r="G663" s="223"/>
      <c r="H663" s="531"/>
      <c r="I663" s="525"/>
      <c r="J663" s="520"/>
      <c r="K663" s="516">
        <f t="shared" ref="K663:K726" si="10">J663+(J663*2/100)</f>
        <v>0</v>
      </c>
      <c r="L663" s="506"/>
      <c r="M663" s="151"/>
      <c r="N663" s="151"/>
      <c r="O663" s="151"/>
      <c r="P663" s="151"/>
      <c r="Q663" s="151"/>
      <c r="R663" s="151"/>
      <c r="S663" s="151"/>
      <c r="T663" s="151"/>
      <c r="U663" s="151"/>
      <c r="V663" s="151"/>
      <c r="W663" s="151"/>
      <c r="X663" s="151"/>
      <c r="Y663" s="151"/>
      <c r="Z663" s="151"/>
      <c r="AA663" s="151"/>
      <c r="AB663" s="151"/>
      <c r="AC663" s="151"/>
      <c r="AD663" s="151"/>
      <c r="AE663" s="151"/>
      <c r="AF663" s="151"/>
      <c r="AG663" s="151"/>
      <c r="AH663" s="151"/>
    </row>
    <row r="664" spans="1:34" s="152" customFormat="1" ht="26.25" thickBot="1" x14ac:dyDescent="0.25">
      <c r="A664" s="377"/>
      <c r="B664" s="378"/>
      <c r="C664" s="77" t="s">
        <v>2808</v>
      </c>
      <c r="D664" s="72" t="s">
        <v>2809</v>
      </c>
      <c r="E664" s="564"/>
      <c r="F664" s="562"/>
      <c r="G664" s="223"/>
      <c r="H664" s="531"/>
      <c r="I664" s="525"/>
      <c r="J664" s="520"/>
      <c r="K664" s="516">
        <f t="shared" si="10"/>
        <v>0</v>
      </c>
      <c r="L664" s="506"/>
      <c r="M664" s="151"/>
      <c r="N664" s="151"/>
      <c r="O664" s="151"/>
      <c r="P664" s="151"/>
      <c r="Q664" s="151"/>
      <c r="R664" s="151"/>
      <c r="S664" s="151"/>
      <c r="T664" s="151"/>
      <c r="U664" s="151"/>
      <c r="V664" s="151"/>
      <c r="W664" s="151"/>
      <c r="X664" s="151"/>
      <c r="Y664" s="151"/>
      <c r="Z664" s="151"/>
      <c r="AA664" s="151"/>
      <c r="AB664" s="151"/>
      <c r="AC664" s="151"/>
      <c r="AD664" s="151"/>
      <c r="AE664" s="151"/>
      <c r="AF664" s="151"/>
      <c r="AG664" s="151"/>
      <c r="AH664" s="151"/>
    </row>
    <row r="665" spans="1:34" s="152" customFormat="1" ht="26.25" thickBot="1" x14ac:dyDescent="0.25">
      <c r="A665" s="377"/>
      <c r="B665" s="378"/>
      <c r="C665" s="77" t="s">
        <v>3214</v>
      </c>
      <c r="D665" s="72" t="s">
        <v>3215</v>
      </c>
      <c r="E665" s="564"/>
      <c r="F665" s="562"/>
      <c r="G665" s="223"/>
      <c r="H665" s="531"/>
      <c r="I665" s="525"/>
      <c r="J665" s="520"/>
      <c r="K665" s="516">
        <f t="shared" si="10"/>
        <v>0</v>
      </c>
      <c r="L665" s="506"/>
      <c r="M665" s="151"/>
      <c r="N665" s="151"/>
      <c r="O665" s="151"/>
      <c r="P665" s="151"/>
      <c r="Q665" s="151"/>
      <c r="R665" s="151"/>
      <c r="S665" s="151"/>
      <c r="T665" s="151"/>
      <c r="U665" s="151"/>
      <c r="V665" s="151"/>
      <c r="W665" s="151"/>
      <c r="X665" s="151"/>
      <c r="Y665" s="151"/>
      <c r="Z665" s="151"/>
      <c r="AA665" s="151"/>
      <c r="AB665" s="151"/>
      <c r="AC665" s="151"/>
      <c r="AD665" s="151"/>
      <c r="AE665" s="151"/>
      <c r="AF665" s="151"/>
      <c r="AG665" s="151"/>
      <c r="AH665" s="151"/>
    </row>
    <row r="666" spans="1:34" s="152" customFormat="1" ht="26.25" thickBot="1" x14ac:dyDescent="0.25">
      <c r="A666" s="377"/>
      <c r="B666" s="378"/>
      <c r="C666" s="77" t="s">
        <v>3238</v>
      </c>
      <c r="D666" s="72" t="s">
        <v>3239</v>
      </c>
      <c r="E666" s="564"/>
      <c r="F666" s="562"/>
      <c r="G666" s="223"/>
      <c r="H666" s="531"/>
      <c r="I666" s="525"/>
      <c r="J666" s="520"/>
      <c r="K666" s="516">
        <f t="shared" si="10"/>
        <v>0</v>
      </c>
      <c r="L666" s="506"/>
      <c r="M666" s="151"/>
      <c r="N666" s="151"/>
      <c r="O666" s="151"/>
      <c r="P666" s="151"/>
      <c r="Q666" s="151"/>
      <c r="R666" s="151"/>
      <c r="S666" s="151"/>
      <c r="T666" s="151"/>
      <c r="U666" s="151"/>
      <c r="V666" s="151"/>
      <c r="W666" s="151"/>
      <c r="X666" s="151"/>
      <c r="Y666" s="151"/>
      <c r="Z666" s="151"/>
      <c r="AA666" s="151"/>
      <c r="AB666" s="151"/>
      <c r="AC666" s="151"/>
      <c r="AD666" s="151"/>
      <c r="AE666" s="151"/>
      <c r="AF666" s="151"/>
      <c r="AG666" s="151"/>
      <c r="AH666" s="151"/>
    </row>
    <row r="667" spans="1:34" s="152" customFormat="1" ht="26.25" thickBot="1" x14ac:dyDescent="0.25">
      <c r="A667" s="377"/>
      <c r="B667" s="378"/>
      <c r="C667" s="77" t="s">
        <v>3228</v>
      </c>
      <c r="D667" s="72" t="s">
        <v>3229</v>
      </c>
      <c r="E667" s="564"/>
      <c r="F667" s="562"/>
      <c r="G667" s="223"/>
      <c r="H667" s="531"/>
      <c r="I667" s="525"/>
      <c r="J667" s="520"/>
      <c r="K667" s="516">
        <f t="shared" si="10"/>
        <v>0</v>
      </c>
      <c r="L667" s="506"/>
      <c r="M667" s="151"/>
      <c r="N667" s="151"/>
      <c r="O667" s="151"/>
      <c r="P667" s="151"/>
      <c r="Q667" s="151"/>
      <c r="R667" s="151"/>
      <c r="S667" s="151"/>
      <c r="T667" s="151"/>
      <c r="U667" s="151"/>
      <c r="V667" s="151"/>
      <c r="W667" s="151"/>
      <c r="X667" s="151"/>
      <c r="Y667" s="151"/>
      <c r="Z667" s="151"/>
      <c r="AA667" s="151"/>
      <c r="AB667" s="151"/>
      <c r="AC667" s="151"/>
      <c r="AD667" s="151"/>
      <c r="AE667" s="151"/>
      <c r="AF667" s="151"/>
      <c r="AG667" s="151"/>
      <c r="AH667" s="151"/>
    </row>
    <row r="668" spans="1:34" s="152" customFormat="1" ht="26.25" thickBot="1" x14ac:dyDescent="0.25">
      <c r="A668" s="377"/>
      <c r="B668" s="378"/>
      <c r="C668" s="77" t="s">
        <v>3250</v>
      </c>
      <c r="D668" s="72" t="s">
        <v>3251</v>
      </c>
      <c r="E668" s="223"/>
      <c r="F668" s="562"/>
      <c r="G668" s="223"/>
      <c r="H668" s="531"/>
      <c r="I668" s="525"/>
      <c r="J668" s="520"/>
      <c r="K668" s="516">
        <f t="shared" si="10"/>
        <v>0</v>
      </c>
      <c r="L668" s="506"/>
      <c r="M668" s="151"/>
      <c r="N668" s="151"/>
      <c r="O668" s="151"/>
      <c r="P668" s="151"/>
      <c r="Q668" s="151"/>
      <c r="R668" s="151"/>
      <c r="S668" s="151"/>
      <c r="T668" s="151"/>
      <c r="U668" s="151"/>
      <c r="V668" s="151"/>
      <c r="W668" s="151"/>
      <c r="X668" s="151"/>
      <c r="Y668" s="151"/>
      <c r="Z668" s="151"/>
      <c r="AA668" s="151"/>
      <c r="AB668" s="151"/>
      <c r="AC668" s="151"/>
      <c r="AD668" s="151"/>
      <c r="AE668" s="151"/>
      <c r="AF668" s="151"/>
      <c r="AG668" s="151"/>
      <c r="AH668" s="151"/>
    </row>
    <row r="669" spans="1:34" s="152" customFormat="1" ht="26.25" thickBot="1" x14ac:dyDescent="0.25">
      <c r="A669" s="379"/>
      <c r="B669" s="380"/>
      <c r="C669" s="87" t="s">
        <v>3252</v>
      </c>
      <c r="D669" s="75" t="s">
        <v>3253</v>
      </c>
      <c r="E669" s="224"/>
      <c r="F669" s="238"/>
      <c r="G669" s="224"/>
      <c r="H669" s="532"/>
      <c r="I669" s="525"/>
      <c r="J669" s="521"/>
      <c r="K669" s="516">
        <f t="shared" si="10"/>
        <v>0</v>
      </c>
      <c r="L669" s="506"/>
      <c r="M669" s="151"/>
      <c r="N669" s="151"/>
      <c r="O669" s="151"/>
      <c r="P669" s="151"/>
      <c r="Q669" s="151"/>
      <c r="R669" s="151"/>
      <c r="S669" s="151"/>
      <c r="T669" s="151"/>
      <c r="U669" s="151"/>
      <c r="V669" s="151"/>
      <c r="W669" s="151"/>
      <c r="X669" s="151"/>
      <c r="Y669" s="151"/>
      <c r="Z669" s="151"/>
      <c r="AA669" s="151"/>
      <c r="AB669" s="151"/>
      <c r="AC669" s="151"/>
      <c r="AD669" s="151"/>
      <c r="AE669" s="151"/>
      <c r="AF669" s="151"/>
      <c r="AG669" s="151"/>
      <c r="AH669" s="151"/>
    </row>
    <row r="670" spans="1:34" s="152" customFormat="1" ht="48.75" customHeight="1" thickBot="1" x14ac:dyDescent="0.25">
      <c r="A670" s="375" t="s">
        <v>1240</v>
      </c>
      <c r="B670" s="376" t="s">
        <v>1241</v>
      </c>
      <c r="C670" s="76" t="s">
        <v>2778</v>
      </c>
      <c r="D670" s="70" t="s">
        <v>2779</v>
      </c>
      <c r="E670" s="563" t="s">
        <v>1235</v>
      </c>
      <c r="F670" s="561" t="s">
        <v>526</v>
      </c>
      <c r="G670" s="222" t="s">
        <v>359</v>
      </c>
      <c r="H670" s="530">
        <v>1</v>
      </c>
      <c r="I670" s="524">
        <f>CEILING(K670,10)</f>
        <v>4980</v>
      </c>
      <c r="J670" s="523">
        <v>4880</v>
      </c>
      <c r="K670" s="516">
        <f t="shared" si="10"/>
        <v>4977.6000000000004</v>
      </c>
      <c r="L670" s="506"/>
      <c r="M670" s="151"/>
      <c r="N670" s="151"/>
      <c r="O670" s="151"/>
      <c r="P670" s="151"/>
      <c r="Q670" s="151"/>
      <c r="R670" s="151"/>
      <c r="S670" s="151"/>
      <c r="T670" s="151"/>
      <c r="U670" s="151"/>
      <c r="V670" s="151"/>
      <c r="W670" s="151"/>
      <c r="X670" s="151"/>
      <c r="Y670" s="151"/>
      <c r="Z670" s="151"/>
      <c r="AA670" s="151"/>
      <c r="AB670" s="151"/>
      <c r="AC670" s="151"/>
      <c r="AD670" s="151"/>
      <c r="AE670" s="151"/>
      <c r="AF670" s="151"/>
      <c r="AG670" s="151"/>
      <c r="AH670" s="151"/>
    </row>
    <row r="671" spans="1:34" s="152" customFormat="1" ht="26.25" thickBot="1" x14ac:dyDescent="0.25">
      <c r="A671" s="377"/>
      <c r="B671" s="378"/>
      <c r="C671" s="77" t="s">
        <v>2786</v>
      </c>
      <c r="D671" s="72" t="s">
        <v>2787</v>
      </c>
      <c r="E671" s="564"/>
      <c r="F671" s="562"/>
      <c r="G671" s="223"/>
      <c r="H671" s="531"/>
      <c r="I671" s="525"/>
      <c r="J671" s="520"/>
      <c r="K671" s="516">
        <f t="shared" si="10"/>
        <v>0</v>
      </c>
      <c r="L671" s="506"/>
      <c r="M671" s="151"/>
      <c r="N671" s="151"/>
      <c r="O671" s="151"/>
      <c r="P671" s="151"/>
      <c r="Q671" s="151"/>
      <c r="R671" s="151"/>
      <c r="S671" s="151"/>
      <c r="T671" s="151"/>
      <c r="U671" s="151"/>
      <c r="V671" s="151"/>
      <c r="W671" s="151"/>
      <c r="X671" s="151"/>
      <c r="Y671" s="151"/>
      <c r="Z671" s="151"/>
      <c r="AA671" s="151"/>
      <c r="AB671" s="151"/>
      <c r="AC671" s="151"/>
      <c r="AD671" s="151"/>
      <c r="AE671" s="151"/>
      <c r="AF671" s="151"/>
      <c r="AG671" s="151"/>
      <c r="AH671" s="151"/>
    </row>
    <row r="672" spans="1:34" s="152" customFormat="1" ht="26.25" thickBot="1" x14ac:dyDescent="0.25">
      <c r="A672" s="377"/>
      <c r="B672" s="378"/>
      <c r="C672" s="77" t="s">
        <v>2782</v>
      </c>
      <c r="D672" s="72" t="s">
        <v>2783</v>
      </c>
      <c r="E672" s="564"/>
      <c r="F672" s="562"/>
      <c r="G672" s="223"/>
      <c r="H672" s="531"/>
      <c r="I672" s="525"/>
      <c r="J672" s="520"/>
      <c r="K672" s="516">
        <f t="shared" si="10"/>
        <v>0</v>
      </c>
      <c r="L672" s="506"/>
      <c r="M672" s="151"/>
      <c r="N672" s="151"/>
      <c r="O672" s="151"/>
      <c r="P672" s="151"/>
      <c r="Q672" s="151"/>
      <c r="R672" s="151"/>
      <c r="S672" s="151"/>
      <c r="T672" s="151"/>
      <c r="U672" s="151"/>
      <c r="V672" s="151"/>
      <c r="W672" s="151"/>
      <c r="X672" s="151"/>
      <c r="Y672" s="151"/>
      <c r="Z672" s="151"/>
      <c r="AA672" s="151"/>
      <c r="AB672" s="151"/>
      <c r="AC672" s="151"/>
      <c r="AD672" s="151"/>
      <c r="AE672" s="151"/>
      <c r="AF672" s="151"/>
      <c r="AG672" s="151"/>
      <c r="AH672" s="151"/>
    </row>
    <row r="673" spans="1:34" s="152" customFormat="1" ht="26.25" thickBot="1" x14ac:dyDescent="0.25">
      <c r="A673" s="377"/>
      <c r="B673" s="378"/>
      <c r="C673" s="77" t="s">
        <v>2800</v>
      </c>
      <c r="D673" s="72" t="s">
        <v>2801</v>
      </c>
      <c r="E673" s="564"/>
      <c r="F673" s="562"/>
      <c r="G673" s="223"/>
      <c r="H673" s="531"/>
      <c r="I673" s="525"/>
      <c r="J673" s="520"/>
      <c r="K673" s="516">
        <f t="shared" si="10"/>
        <v>0</v>
      </c>
      <c r="L673" s="506"/>
      <c r="M673" s="151"/>
      <c r="N673" s="151"/>
      <c r="O673" s="151"/>
      <c r="P673" s="151"/>
      <c r="Q673" s="151"/>
      <c r="R673" s="151"/>
      <c r="S673" s="151"/>
      <c r="T673" s="151"/>
      <c r="U673" s="151"/>
      <c r="V673" s="151"/>
      <c r="W673" s="151"/>
      <c r="X673" s="151"/>
      <c r="Y673" s="151"/>
      <c r="Z673" s="151"/>
      <c r="AA673" s="151"/>
      <c r="AB673" s="151"/>
      <c r="AC673" s="151"/>
      <c r="AD673" s="151"/>
      <c r="AE673" s="151"/>
      <c r="AF673" s="151"/>
      <c r="AG673" s="151"/>
      <c r="AH673" s="151"/>
    </row>
    <row r="674" spans="1:34" s="152" customFormat="1" ht="26.25" thickBot="1" x14ac:dyDescent="0.25">
      <c r="A674" s="377"/>
      <c r="B674" s="378"/>
      <c r="C674" s="77" t="s">
        <v>2804</v>
      </c>
      <c r="D674" s="72" t="s">
        <v>2805</v>
      </c>
      <c r="E674" s="564"/>
      <c r="F674" s="562"/>
      <c r="G674" s="223"/>
      <c r="H674" s="531"/>
      <c r="I674" s="525"/>
      <c r="J674" s="520"/>
      <c r="K674" s="516">
        <f t="shared" si="10"/>
        <v>0</v>
      </c>
      <c r="L674" s="506"/>
      <c r="M674" s="151"/>
      <c r="N674" s="151"/>
      <c r="O674" s="151"/>
      <c r="P674" s="151"/>
      <c r="Q674" s="151"/>
      <c r="R674" s="151"/>
      <c r="S674" s="151"/>
      <c r="T674" s="151"/>
      <c r="U674" s="151"/>
      <c r="V674" s="151"/>
      <c r="W674" s="151"/>
      <c r="X674" s="151"/>
      <c r="Y674" s="151"/>
      <c r="Z674" s="151"/>
      <c r="AA674" s="151"/>
      <c r="AB674" s="151"/>
      <c r="AC674" s="151"/>
      <c r="AD674" s="151"/>
      <c r="AE674" s="151"/>
      <c r="AF674" s="151"/>
      <c r="AG674" s="151"/>
      <c r="AH674" s="151"/>
    </row>
    <row r="675" spans="1:34" s="152" customFormat="1" ht="26.25" thickBot="1" x14ac:dyDescent="0.25">
      <c r="A675" s="377"/>
      <c r="B675" s="378"/>
      <c r="C675" s="77" t="s">
        <v>3226</v>
      </c>
      <c r="D675" s="72" t="s">
        <v>3227</v>
      </c>
      <c r="E675" s="564"/>
      <c r="F675" s="562"/>
      <c r="G675" s="223"/>
      <c r="H675" s="531"/>
      <c r="I675" s="525"/>
      <c r="J675" s="520"/>
      <c r="K675" s="516">
        <f t="shared" si="10"/>
        <v>0</v>
      </c>
      <c r="L675" s="506"/>
      <c r="M675" s="151"/>
      <c r="N675" s="151"/>
      <c r="O675" s="151"/>
      <c r="P675" s="151"/>
      <c r="Q675" s="151"/>
      <c r="R675" s="151"/>
      <c r="S675" s="151"/>
      <c r="T675" s="151"/>
      <c r="U675" s="151"/>
      <c r="V675" s="151"/>
      <c r="W675" s="151"/>
      <c r="X675" s="151"/>
      <c r="Y675" s="151"/>
      <c r="Z675" s="151"/>
      <c r="AA675" s="151"/>
      <c r="AB675" s="151"/>
      <c r="AC675" s="151"/>
      <c r="AD675" s="151"/>
      <c r="AE675" s="151"/>
      <c r="AF675" s="151"/>
      <c r="AG675" s="151"/>
      <c r="AH675" s="151"/>
    </row>
    <row r="676" spans="1:34" s="152" customFormat="1" ht="26.25" thickBot="1" x14ac:dyDescent="0.25">
      <c r="A676" s="377"/>
      <c r="B676" s="378"/>
      <c r="C676" s="77" t="s">
        <v>2810</v>
      </c>
      <c r="D676" s="72" t="s">
        <v>2811</v>
      </c>
      <c r="E676" s="564"/>
      <c r="F676" s="562"/>
      <c r="G676" s="223"/>
      <c r="H676" s="531"/>
      <c r="I676" s="525"/>
      <c r="J676" s="520"/>
      <c r="K676" s="516">
        <f t="shared" si="10"/>
        <v>0</v>
      </c>
      <c r="L676" s="506"/>
      <c r="M676" s="151"/>
      <c r="N676" s="151"/>
      <c r="O676" s="151"/>
      <c r="P676" s="151"/>
      <c r="Q676" s="151"/>
      <c r="R676" s="151"/>
      <c r="S676" s="151"/>
      <c r="T676" s="151"/>
      <c r="U676" s="151"/>
      <c r="V676" s="151"/>
      <c r="W676" s="151"/>
      <c r="X676" s="151"/>
      <c r="Y676" s="151"/>
      <c r="Z676" s="151"/>
      <c r="AA676" s="151"/>
      <c r="AB676" s="151"/>
      <c r="AC676" s="151"/>
      <c r="AD676" s="151"/>
      <c r="AE676" s="151"/>
      <c r="AF676" s="151"/>
      <c r="AG676" s="151"/>
      <c r="AH676" s="151"/>
    </row>
    <row r="677" spans="1:34" s="152" customFormat="1" ht="26.25" thickBot="1" x14ac:dyDescent="0.25">
      <c r="A677" s="377"/>
      <c r="B677" s="378"/>
      <c r="C677" s="77" t="s">
        <v>3216</v>
      </c>
      <c r="D677" s="72" t="s">
        <v>3217</v>
      </c>
      <c r="E677" s="564"/>
      <c r="F677" s="562"/>
      <c r="G677" s="223"/>
      <c r="H677" s="531"/>
      <c r="I677" s="525"/>
      <c r="J677" s="520"/>
      <c r="K677" s="516">
        <f t="shared" si="10"/>
        <v>0</v>
      </c>
      <c r="L677" s="506"/>
      <c r="M677" s="151"/>
      <c r="N677" s="151"/>
      <c r="O677" s="151"/>
      <c r="P677" s="151"/>
      <c r="Q677" s="151"/>
      <c r="R677" s="151"/>
      <c r="S677" s="151"/>
      <c r="T677" s="151"/>
      <c r="U677" s="151"/>
      <c r="V677" s="151"/>
      <c r="W677" s="151"/>
      <c r="X677" s="151"/>
      <c r="Y677" s="151"/>
      <c r="Z677" s="151"/>
      <c r="AA677" s="151"/>
      <c r="AB677" s="151"/>
      <c r="AC677" s="151"/>
      <c r="AD677" s="151"/>
      <c r="AE677" s="151"/>
      <c r="AF677" s="151"/>
      <c r="AG677" s="151"/>
      <c r="AH677" s="151"/>
    </row>
    <row r="678" spans="1:34" s="152" customFormat="1" ht="26.25" thickBot="1" x14ac:dyDescent="0.25">
      <c r="A678" s="377"/>
      <c r="B678" s="378"/>
      <c r="C678" s="77" t="s">
        <v>1242</v>
      </c>
      <c r="D678" s="72" t="s">
        <v>1243</v>
      </c>
      <c r="E678" s="564"/>
      <c r="F678" s="562"/>
      <c r="G678" s="223"/>
      <c r="H678" s="531"/>
      <c r="I678" s="525"/>
      <c r="J678" s="520"/>
      <c r="K678" s="516">
        <f t="shared" si="10"/>
        <v>0</v>
      </c>
      <c r="L678" s="506"/>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row>
    <row r="679" spans="1:34" s="152" customFormat="1" ht="26.25" thickBot="1" x14ac:dyDescent="0.25">
      <c r="A679" s="377"/>
      <c r="B679" s="378"/>
      <c r="C679" s="77" t="s">
        <v>3230</v>
      </c>
      <c r="D679" s="72" t="s">
        <v>3231</v>
      </c>
      <c r="E679" s="223"/>
      <c r="F679" s="237"/>
      <c r="G679" s="223"/>
      <c r="H679" s="531"/>
      <c r="I679" s="525"/>
      <c r="J679" s="520"/>
      <c r="K679" s="516">
        <f t="shared" si="10"/>
        <v>0</v>
      </c>
      <c r="L679" s="506"/>
      <c r="M679" s="151"/>
      <c r="N679" s="151"/>
      <c r="O679" s="151"/>
      <c r="P679" s="151"/>
      <c r="Q679" s="151"/>
      <c r="R679" s="151"/>
      <c r="S679" s="151"/>
      <c r="T679" s="151"/>
      <c r="U679" s="151"/>
      <c r="V679" s="151"/>
      <c r="W679" s="151"/>
      <c r="X679" s="151"/>
      <c r="Y679" s="151"/>
      <c r="Z679" s="151"/>
      <c r="AA679" s="151"/>
      <c r="AB679" s="151"/>
      <c r="AC679" s="151"/>
      <c r="AD679" s="151"/>
      <c r="AE679" s="151"/>
      <c r="AF679" s="151"/>
      <c r="AG679" s="151"/>
      <c r="AH679" s="151"/>
    </row>
    <row r="680" spans="1:34" s="152" customFormat="1" ht="26.25" thickBot="1" x14ac:dyDescent="0.25">
      <c r="A680" s="377"/>
      <c r="B680" s="378"/>
      <c r="C680" s="77" t="s">
        <v>1741</v>
      </c>
      <c r="D680" s="72" t="s">
        <v>1743</v>
      </c>
      <c r="E680" s="223"/>
      <c r="F680" s="237"/>
      <c r="G680" s="223"/>
      <c r="H680" s="531"/>
      <c r="I680" s="525"/>
      <c r="J680" s="520"/>
      <c r="K680" s="516">
        <f t="shared" si="10"/>
        <v>0</v>
      </c>
      <c r="L680" s="506"/>
      <c r="M680" s="151"/>
      <c r="N680" s="151"/>
      <c r="O680" s="151"/>
      <c r="P680" s="151"/>
      <c r="Q680" s="151"/>
      <c r="R680" s="151"/>
      <c r="S680" s="151"/>
      <c r="T680" s="151"/>
      <c r="U680" s="151"/>
      <c r="V680" s="151"/>
      <c r="W680" s="151"/>
      <c r="X680" s="151"/>
      <c r="Y680" s="151"/>
      <c r="Z680" s="151"/>
      <c r="AA680" s="151"/>
      <c r="AB680" s="151"/>
      <c r="AC680" s="151"/>
      <c r="AD680" s="151"/>
      <c r="AE680" s="151"/>
      <c r="AF680" s="151"/>
      <c r="AG680" s="151"/>
      <c r="AH680" s="151"/>
    </row>
    <row r="681" spans="1:34" s="152" customFormat="1" ht="26.25" thickBot="1" x14ac:dyDescent="0.25">
      <c r="A681" s="379"/>
      <c r="B681" s="380"/>
      <c r="C681" s="87" t="s">
        <v>1742</v>
      </c>
      <c r="D681" s="75" t="s">
        <v>1744</v>
      </c>
      <c r="E681" s="224"/>
      <c r="F681" s="238"/>
      <c r="G681" s="224"/>
      <c r="H681" s="532"/>
      <c r="I681" s="525"/>
      <c r="J681" s="521"/>
      <c r="K681" s="516">
        <f t="shared" si="10"/>
        <v>0</v>
      </c>
      <c r="L681" s="506"/>
      <c r="M681" s="151"/>
      <c r="N681" s="151"/>
      <c r="O681" s="151"/>
      <c r="P681" s="151"/>
      <c r="Q681" s="151"/>
      <c r="R681" s="151"/>
      <c r="S681" s="151"/>
      <c r="T681" s="151"/>
      <c r="U681" s="151"/>
      <c r="V681" s="151"/>
      <c r="W681" s="151"/>
      <c r="X681" s="151"/>
      <c r="Y681" s="151"/>
      <c r="Z681" s="151"/>
      <c r="AA681" s="151"/>
      <c r="AB681" s="151"/>
      <c r="AC681" s="151"/>
      <c r="AD681" s="151"/>
      <c r="AE681" s="151"/>
      <c r="AF681" s="151"/>
      <c r="AG681" s="151"/>
      <c r="AH681" s="151"/>
    </row>
    <row r="682" spans="1:34" s="152" customFormat="1" ht="60.75" customHeight="1" thickBot="1" x14ac:dyDescent="0.25">
      <c r="A682" s="369" t="s">
        <v>1244</v>
      </c>
      <c r="B682" s="576" t="s">
        <v>1245</v>
      </c>
      <c r="C682" s="69" t="s">
        <v>2775</v>
      </c>
      <c r="D682" s="70" t="s">
        <v>2776</v>
      </c>
      <c r="E682" s="563" t="s">
        <v>1235</v>
      </c>
      <c r="F682" s="561" t="s">
        <v>526</v>
      </c>
      <c r="G682" s="222" t="s">
        <v>369</v>
      </c>
      <c r="H682" s="530">
        <v>1</v>
      </c>
      <c r="I682" s="524">
        <f>CEILING(K682,10)</f>
        <v>4220</v>
      </c>
      <c r="J682" s="523">
        <v>4130</v>
      </c>
      <c r="K682" s="516">
        <f t="shared" si="10"/>
        <v>4212.6000000000004</v>
      </c>
      <c r="L682" s="506"/>
      <c r="M682" s="151"/>
      <c r="N682" s="151"/>
      <c r="O682" s="151"/>
      <c r="P682" s="151"/>
      <c r="Q682" s="151"/>
      <c r="R682" s="151"/>
      <c r="S682" s="151"/>
      <c r="T682" s="151"/>
      <c r="U682" s="151"/>
      <c r="V682" s="151"/>
      <c r="W682" s="151"/>
      <c r="X682" s="151"/>
      <c r="Y682" s="151"/>
      <c r="Z682" s="151"/>
      <c r="AA682" s="151"/>
      <c r="AB682" s="151"/>
      <c r="AC682" s="151"/>
      <c r="AD682" s="151"/>
      <c r="AE682" s="151"/>
      <c r="AF682" s="151"/>
      <c r="AG682" s="151"/>
      <c r="AH682" s="151"/>
    </row>
    <row r="683" spans="1:34" s="152" customFormat="1" ht="26.25" thickBot="1" x14ac:dyDescent="0.25">
      <c r="A683" s="371"/>
      <c r="B683" s="577"/>
      <c r="C683" s="71" t="s">
        <v>2780</v>
      </c>
      <c r="D683" s="72" t="s">
        <v>2781</v>
      </c>
      <c r="E683" s="564"/>
      <c r="F683" s="562"/>
      <c r="G683" s="223"/>
      <c r="H683" s="531"/>
      <c r="I683" s="525"/>
      <c r="J683" s="520"/>
      <c r="K683" s="516">
        <f t="shared" si="10"/>
        <v>0</v>
      </c>
      <c r="L683" s="506"/>
      <c r="M683" s="151"/>
      <c r="N683" s="151"/>
      <c r="O683" s="151"/>
      <c r="P683" s="151"/>
      <c r="Q683" s="151"/>
      <c r="R683" s="151"/>
      <c r="S683" s="151"/>
      <c r="T683" s="151"/>
      <c r="U683" s="151"/>
      <c r="V683" s="151"/>
      <c r="W683" s="151"/>
      <c r="X683" s="151"/>
      <c r="Y683" s="151"/>
      <c r="Z683" s="151"/>
      <c r="AA683" s="151"/>
      <c r="AB683" s="151"/>
      <c r="AC683" s="151"/>
      <c r="AD683" s="151"/>
      <c r="AE683" s="151"/>
      <c r="AF683" s="151"/>
      <c r="AG683" s="151"/>
      <c r="AH683" s="151"/>
    </row>
    <row r="684" spans="1:34" s="152" customFormat="1" ht="26.25" thickBot="1" x14ac:dyDescent="0.25">
      <c r="A684" s="371"/>
      <c r="B684" s="577"/>
      <c r="C684" s="71" t="s">
        <v>2784</v>
      </c>
      <c r="D684" s="72" t="s">
        <v>2785</v>
      </c>
      <c r="E684" s="564"/>
      <c r="F684" s="562"/>
      <c r="G684" s="223"/>
      <c r="H684" s="531"/>
      <c r="I684" s="525"/>
      <c r="J684" s="520"/>
      <c r="K684" s="516">
        <f t="shared" si="10"/>
        <v>0</v>
      </c>
      <c r="L684" s="506"/>
      <c r="M684" s="151"/>
      <c r="N684" s="151"/>
      <c r="O684" s="151"/>
      <c r="P684" s="151"/>
      <c r="Q684" s="151"/>
      <c r="R684" s="151"/>
      <c r="S684" s="151"/>
      <c r="T684" s="151"/>
      <c r="U684" s="151"/>
      <c r="V684" s="151"/>
      <c r="W684" s="151"/>
      <c r="X684" s="151"/>
      <c r="Y684" s="151"/>
      <c r="Z684" s="151"/>
      <c r="AA684" s="151"/>
      <c r="AB684" s="151"/>
      <c r="AC684" s="151"/>
      <c r="AD684" s="151"/>
      <c r="AE684" s="151"/>
      <c r="AF684" s="151"/>
      <c r="AG684" s="151"/>
      <c r="AH684" s="151"/>
    </row>
    <row r="685" spans="1:34" s="152" customFormat="1" ht="26.25" thickBot="1" x14ac:dyDescent="0.25">
      <c r="A685" s="371"/>
      <c r="B685" s="577"/>
      <c r="C685" s="71" t="s">
        <v>2798</v>
      </c>
      <c r="D685" s="92" t="s">
        <v>2799</v>
      </c>
      <c r="E685" s="564"/>
      <c r="F685" s="562"/>
      <c r="G685" s="223"/>
      <c r="H685" s="531"/>
      <c r="I685" s="525"/>
      <c r="J685" s="520"/>
      <c r="K685" s="516">
        <f t="shared" si="10"/>
        <v>0</v>
      </c>
      <c r="L685" s="506"/>
      <c r="M685" s="151"/>
      <c r="N685" s="151"/>
      <c r="O685" s="151"/>
      <c r="P685" s="151"/>
      <c r="Q685" s="151"/>
      <c r="R685" s="151"/>
      <c r="S685" s="151"/>
      <c r="T685" s="151"/>
      <c r="U685" s="151"/>
      <c r="V685" s="151"/>
      <c r="W685" s="151"/>
      <c r="X685" s="151"/>
      <c r="Y685" s="151"/>
      <c r="Z685" s="151"/>
      <c r="AA685" s="151"/>
      <c r="AB685" s="151"/>
      <c r="AC685" s="151"/>
      <c r="AD685" s="151"/>
      <c r="AE685" s="151"/>
      <c r="AF685" s="151"/>
      <c r="AG685" s="151"/>
      <c r="AH685" s="151"/>
    </row>
    <row r="686" spans="1:34" s="152" customFormat="1" ht="26.25" thickBot="1" x14ac:dyDescent="0.25">
      <c r="A686" s="371"/>
      <c r="B686" s="577"/>
      <c r="C686" s="71" t="s">
        <v>2802</v>
      </c>
      <c r="D686" s="72" t="s">
        <v>2803</v>
      </c>
      <c r="E686" s="564"/>
      <c r="F686" s="562"/>
      <c r="G686" s="223"/>
      <c r="H686" s="531"/>
      <c r="I686" s="525"/>
      <c r="J686" s="520"/>
      <c r="K686" s="516">
        <f t="shared" si="10"/>
        <v>0</v>
      </c>
      <c r="L686" s="506"/>
      <c r="M686" s="151"/>
      <c r="N686" s="151"/>
      <c r="O686" s="151"/>
      <c r="P686" s="151"/>
      <c r="Q686" s="151"/>
      <c r="R686" s="151"/>
      <c r="S686" s="151"/>
      <c r="T686" s="151"/>
      <c r="U686" s="151"/>
      <c r="V686" s="151"/>
      <c r="W686" s="151"/>
      <c r="X686" s="151"/>
      <c r="Y686" s="151"/>
      <c r="Z686" s="151"/>
      <c r="AA686" s="151"/>
      <c r="AB686" s="151"/>
      <c r="AC686" s="151"/>
      <c r="AD686" s="151"/>
      <c r="AE686" s="151"/>
      <c r="AF686" s="151"/>
      <c r="AG686" s="151"/>
      <c r="AH686" s="151"/>
    </row>
    <row r="687" spans="1:34" s="152" customFormat="1" ht="26.25" thickBot="1" x14ac:dyDescent="0.25">
      <c r="A687" s="371"/>
      <c r="B687" s="577"/>
      <c r="C687" s="71" t="s">
        <v>3224</v>
      </c>
      <c r="D687" s="72" t="s">
        <v>3225</v>
      </c>
      <c r="E687" s="564"/>
      <c r="F687" s="562"/>
      <c r="G687" s="223"/>
      <c r="H687" s="531"/>
      <c r="I687" s="525"/>
      <c r="J687" s="520"/>
      <c r="K687" s="516">
        <f t="shared" si="10"/>
        <v>0</v>
      </c>
      <c r="L687" s="506"/>
      <c r="M687" s="151"/>
      <c r="N687" s="151"/>
      <c r="O687" s="151"/>
      <c r="P687" s="151"/>
      <c r="Q687" s="151"/>
      <c r="R687" s="151"/>
      <c r="S687" s="151"/>
      <c r="T687" s="151"/>
      <c r="U687" s="151"/>
      <c r="V687" s="151"/>
      <c r="W687" s="151"/>
      <c r="X687" s="151"/>
      <c r="Y687" s="151"/>
      <c r="Z687" s="151"/>
      <c r="AA687" s="151"/>
      <c r="AB687" s="151"/>
      <c r="AC687" s="151"/>
      <c r="AD687" s="151"/>
      <c r="AE687" s="151"/>
      <c r="AF687" s="151"/>
      <c r="AG687" s="151"/>
      <c r="AH687" s="151"/>
    </row>
    <row r="688" spans="1:34" s="152" customFormat="1" ht="26.25" thickBot="1" x14ac:dyDescent="0.25">
      <c r="A688" s="371"/>
      <c r="B688" s="577"/>
      <c r="C688" s="71" t="s">
        <v>2806</v>
      </c>
      <c r="D688" s="72" t="s">
        <v>2807</v>
      </c>
      <c r="E688" s="564"/>
      <c r="F688" s="562"/>
      <c r="G688" s="223"/>
      <c r="H688" s="531"/>
      <c r="I688" s="525"/>
      <c r="J688" s="520"/>
      <c r="K688" s="516">
        <f t="shared" si="10"/>
        <v>0</v>
      </c>
      <c r="L688" s="506"/>
      <c r="M688" s="151"/>
      <c r="N688" s="151"/>
      <c r="O688" s="151"/>
      <c r="P688" s="151"/>
      <c r="Q688" s="151"/>
      <c r="R688" s="151"/>
      <c r="S688" s="151"/>
      <c r="T688" s="151"/>
      <c r="U688" s="151"/>
      <c r="V688" s="151"/>
      <c r="W688" s="151"/>
      <c r="X688" s="151"/>
      <c r="Y688" s="151"/>
      <c r="Z688" s="151"/>
      <c r="AA688" s="151"/>
      <c r="AB688" s="151"/>
      <c r="AC688" s="151"/>
      <c r="AD688" s="151"/>
      <c r="AE688" s="151"/>
      <c r="AF688" s="151"/>
      <c r="AG688" s="151"/>
      <c r="AH688" s="151"/>
    </row>
    <row r="689" spans="1:34" s="152" customFormat="1" ht="26.25" thickBot="1" x14ac:dyDescent="0.25">
      <c r="A689" s="371"/>
      <c r="B689" s="577"/>
      <c r="C689" s="71" t="s">
        <v>2808</v>
      </c>
      <c r="D689" s="72" t="s">
        <v>2809</v>
      </c>
      <c r="E689" s="564"/>
      <c r="F689" s="562"/>
      <c r="G689" s="223"/>
      <c r="H689" s="531"/>
      <c r="I689" s="525"/>
      <c r="J689" s="520"/>
      <c r="K689" s="516">
        <f t="shared" si="10"/>
        <v>0</v>
      </c>
      <c r="L689" s="506"/>
      <c r="M689" s="151"/>
      <c r="N689" s="151"/>
      <c r="O689" s="151"/>
      <c r="P689" s="151"/>
      <c r="Q689" s="151"/>
      <c r="R689" s="151"/>
      <c r="S689" s="151"/>
      <c r="T689" s="151"/>
      <c r="U689" s="151"/>
      <c r="V689" s="151"/>
      <c r="W689" s="151"/>
      <c r="X689" s="151"/>
      <c r="Y689" s="151"/>
      <c r="Z689" s="151"/>
      <c r="AA689" s="151"/>
      <c r="AB689" s="151"/>
      <c r="AC689" s="151"/>
      <c r="AD689" s="151"/>
      <c r="AE689" s="151"/>
      <c r="AF689" s="151"/>
      <c r="AG689" s="151"/>
      <c r="AH689" s="151"/>
    </row>
    <row r="690" spans="1:34" s="152" customFormat="1" ht="26.25" thickBot="1" x14ac:dyDescent="0.25">
      <c r="A690" s="371"/>
      <c r="B690" s="577"/>
      <c r="C690" s="71" t="s">
        <v>3214</v>
      </c>
      <c r="D690" s="72" t="s">
        <v>3215</v>
      </c>
      <c r="E690" s="564"/>
      <c r="F690" s="562"/>
      <c r="G690" s="223"/>
      <c r="H690" s="531"/>
      <c r="I690" s="525"/>
      <c r="J690" s="520"/>
      <c r="K690" s="516">
        <f t="shared" si="10"/>
        <v>0</v>
      </c>
      <c r="L690" s="506"/>
      <c r="M690" s="151"/>
      <c r="N690" s="151"/>
      <c r="O690" s="151"/>
      <c r="P690" s="151"/>
      <c r="Q690" s="151"/>
      <c r="R690" s="151"/>
      <c r="S690" s="151"/>
      <c r="T690" s="151"/>
      <c r="U690" s="151"/>
      <c r="V690" s="151"/>
      <c r="W690" s="151"/>
      <c r="X690" s="151"/>
      <c r="Y690" s="151"/>
      <c r="Z690" s="151"/>
      <c r="AA690" s="151"/>
      <c r="AB690" s="151"/>
      <c r="AC690" s="151"/>
      <c r="AD690" s="151"/>
      <c r="AE690" s="151"/>
      <c r="AF690" s="151"/>
      <c r="AG690" s="151"/>
      <c r="AH690" s="151"/>
    </row>
    <row r="691" spans="1:34" s="152" customFormat="1" ht="26.25" thickBot="1" x14ac:dyDescent="0.25">
      <c r="A691" s="371"/>
      <c r="B691" s="577"/>
      <c r="C691" s="71" t="s">
        <v>3232</v>
      </c>
      <c r="D691" s="72" t="s">
        <v>3233</v>
      </c>
      <c r="E691" s="564"/>
      <c r="F691" s="562"/>
      <c r="G691" s="223"/>
      <c r="H691" s="531"/>
      <c r="I691" s="525"/>
      <c r="J691" s="520"/>
      <c r="K691" s="516">
        <f t="shared" si="10"/>
        <v>0</v>
      </c>
      <c r="L691" s="506"/>
      <c r="M691" s="151"/>
      <c r="N691" s="151"/>
      <c r="O691" s="151"/>
      <c r="P691" s="151"/>
      <c r="Q691" s="151"/>
      <c r="R691" s="151"/>
      <c r="S691" s="151"/>
      <c r="T691" s="151"/>
      <c r="U691" s="151"/>
      <c r="V691" s="151"/>
      <c r="W691" s="151"/>
      <c r="X691" s="151"/>
      <c r="Y691" s="151"/>
      <c r="Z691" s="151"/>
      <c r="AA691" s="151"/>
      <c r="AB691" s="151"/>
      <c r="AC691" s="151"/>
      <c r="AD691" s="151"/>
      <c r="AE691" s="151"/>
      <c r="AF691" s="151"/>
      <c r="AG691" s="151"/>
      <c r="AH691" s="151"/>
    </row>
    <row r="692" spans="1:34" s="152" customFormat="1" ht="26.25" thickBot="1" x14ac:dyDescent="0.25">
      <c r="A692" s="371"/>
      <c r="B692" s="577"/>
      <c r="C692" s="71" t="s">
        <v>3235</v>
      </c>
      <c r="D692" s="72" t="s">
        <v>3236</v>
      </c>
      <c r="E692" s="564"/>
      <c r="F692" s="237"/>
      <c r="G692" s="223"/>
      <c r="H692" s="531"/>
      <c r="I692" s="525"/>
      <c r="J692" s="520"/>
      <c r="K692" s="516">
        <f t="shared" si="10"/>
        <v>0</v>
      </c>
      <c r="L692" s="506"/>
      <c r="M692" s="151"/>
      <c r="N692" s="151"/>
      <c r="O692" s="151"/>
      <c r="P692" s="151"/>
      <c r="Q692" s="151"/>
      <c r="R692" s="151"/>
      <c r="S692" s="151"/>
      <c r="T692" s="151"/>
      <c r="U692" s="151"/>
      <c r="V692" s="151"/>
      <c r="W692" s="151"/>
      <c r="X692" s="151"/>
      <c r="Y692" s="151"/>
      <c r="Z692" s="151"/>
      <c r="AA692" s="151"/>
      <c r="AB692" s="151"/>
      <c r="AC692" s="151"/>
      <c r="AD692" s="151"/>
      <c r="AE692" s="151"/>
      <c r="AF692" s="151"/>
      <c r="AG692" s="151"/>
      <c r="AH692" s="151"/>
    </row>
    <row r="693" spans="1:34" s="152" customFormat="1" ht="26.25" thickBot="1" x14ac:dyDescent="0.25">
      <c r="A693" s="371"/>
      <c r="B693" s="372"/>
      <c r="C693" s="71" t="s">
        <v>3228</v>
      </c>
      <c r="D693" s="72" t="s">
        <v>3229</v>
      </c>
      <c r="E693" s="564"/>
      <c r="F693" s="237"/>
      <c r="G693" s="223"/>
      <c r="H693" s="531"/>
      <c r="I693" s="525"/>
      <c r="J693" s="520"/>
      <c r="K693" s="516">
        <f t="shared" si="10"/>
        <v>0</v>
      </c>
      <c r="L693" s="506"/>
      <c r="M693" s="151"/>
      <c r="N693" s="151"/>
      <c r="O693" s="151"/>
      <c r="P693" s="151"/>
      <c r="Q693" s="151"/>
      <c r="R693" s="151"/>
      <c r="S693" s="151"/>
      <c r="T693" s="151"/>
      <c r="U693" s="151"/>
      <c r="V693" s="151"/>
      <c r="W693" s="151"/>
      <c r="X693" s="151"/>
      <c r="Y693" s="151"/>
      <c r="Z693" s="151"/>
      <c r="AA693" s="151"/>
      <c r="AB693" s="151"/>
      <c r="AC693" s="151"/>
      <c r="AD693" s="151"/>
      <c r="AE693" s="151"/>
      <c r="AF693" s="151"/>
      <c r="AG693" s="151"/>
      <c r="AH693" s="151"/>
    </row>
    <row r="694" spans="1:34" s="152" customFormat="1" ht="26.25" thickBot="1" x14ac:dyDescent="0.25">
      <c r="A694" s="371"/>
      <c r="B694" s="372"/>
      <c r="C694" s="71" t="s">
        <v>3245</v>
      </c>
      <c r="D694" s="72" t="s">
        <v>3246</v>
      </c>
      <c r="E694" s="223"/>
      <c r="F694" s="237"/>
      <c r="G694" s="223"/>
      <c r="H694" s="531"/>
      <c r="I694" s="525"/>
      <c r="J694" s="520"/>
      <c r="K694" s="516">
        <f t="shared" si="10"/>
        <v>0</v>
      </c>
      <c r="L694" s="506"/>
      <c r="M694" s="151"/>
      <c r="N694" s="151"/>
      <c r="O694" s="151"/>
      <c r="P694" s="151"/>
      <c r="Q694" s="151"/>
      <c r="R694" s="151"/>
      <c r="S694" s="151"/>
      <c r="T694" s="151"/>
      <c r="U694" s="151"/>
      <c r="V694" s="151"/>
      <c r="W694" s="151"/>
      <c r="X694" s="151"/>
      <c r="Y694" s="151"/>
      <c r="Z694" s="151"/>
      <c r="AA694" s="151"/>
      <c r="AB694" s="151"/>
      <c r="AC694" s="151"/>
      <c r="AD694" s="151"/>
      <c r="AE694" s="151"/>
      <c r="AF694" s="151"/>
      <c r="AG694" s="151"/>
      <c r="AH694" s="151"/>
    </row>
    <row r="695" spans="1:34" s="152" customFormat="1" ht="26.25" thickBot="1" x14ac:dyDescent="0.25">
      <c r="A695" s="371"/>
      <c r="B695" s="372"/>
      <c r="C695" s="71" t="s">
        <v>3250</v>
      </c>
      <c r="D695" s="72" t="s">
        <v>3251</v>
      </c>
      <c r="E695" s="223"/>
      <c r="F695" s="237"/>
      <c r="G695" s="223"/>
      <c r="H695" s="531"/>
      <c r="I695" s="525"/>
      <c r="J695" s="520"/>
      <c r="K695" s="516">
        <f t="shared" si="10"/>
        <v>0</v>
      </c>
      <c r="L695" s="506"/>
      <c r="M695" s="151"/>
      <c r="N695" s="151"/>
      <c r="O695" s="151"/>
      <c r="P695" s="151"/>
      <c r="Q695" s="151"/>
      <c r="R695" s="151"/>
      <c r="S695" s="151"/>
      <c r="T695" s="151"/>
      <c r="U695" s="151"/>
      <c r="V695" s="151"/>
      <c r="W695" s="151"/>
      <c r="X695" s="151"/>
      <c r="Y695" s="151"/>
      <c r="Z695" s="151"/>
      <c r="AA695" s="151"/>
      <c r="AB695" s="151"/>
      <c r="AC695" s="151"/>
      <c r="AD695" s="151"/>
      <c r="AE695" s="151"/>
      <c r="AF695" s="151"/>
      <c r="AG695" s="151"/>
      <c r="AH695" s="151"/>
    </row>
    <row r="696" spans="1:34" s="152" customFormat="1" ht="26.25" thickBot="1" x14ac:dyDescent="0.25">
      <c r="A696" s="373"/>
      <c r="B696" s="374"/>
      <c r="C696" s="74" t="s">
        <v>3252</v>
      </c>
      <c r="D696" s="75" t="s">
        <v>3253</v>
      </c>
      <c r="E696" s="224"/>
      <c r="F696" s="238"/>
      <c r="G696" s="224"/>
      <c r="H696" s="532"/>
      <c r="I696" s="525"/>
      <c r="J696" s="521"/>
      <c r="K696" s="516">
        <f t="shared" si="10"/>
        <v>0</v>
      </c>
      <c r="L696" s="506"/>
      <c r="M696" s="151"/>
      <c r="N696" s="151"/>
      <c r="O696" s="151"/>
      <c r="P696" s="151"/>
      <c r="Q696" s="151"/>
      <c r="R696" s="151"/>
      <c r="S696" s="151"/>
      <c r="T696" s="151"/>
      <c r="U696" s="151"/>
      <c r="V696" s="151"/>
      <c r="W696" s="151"/>
      <c r="X696" s="151"/>
      <c r="Y696" s="151"/>
      <c r="Z696" s="151"/>
      <c r="AA696" s="151"/>
      <c r="AB696" s="151"/>
      <c r="AC696" s="151"/>
      <c r="AD696" s="151"/>
      <c r="AE696" s="151"/>
      <c r="AF696" s="151"/>
      <c r="AG696" s="151"/>
      <c r="AH696" s="151"/>
    </row>
    <row r="697" spans="1:34" s="152" customFormat="1" ht="51" customHeight="1" thickBot="1" x14ac:dyDescent="0.25">
      <c r="A697" s="391" t="s">
        <v>3401</v>
      </c>
      <c r="B697" s="574" t="s">
        <v>3400</v>
      </c>
      <c r="C697" s="159" t="s">
        <v>2775</v>
      </c>
      <c r="D697" s="91" t="s">
        <v>2776</v>
      </c>
      <c r="E697" s="561" t="s">
        <v>3517</v>
      </c>
      <c r="F697" s="561" t="s">
        <v>527</v>
      </c>
      <c r="G697" s="236" t="s">
        <v>369</v>
      </c>
      <c r="H697" s="529">
        <v>1</v>
      </c>
      <c r="I697" s="524">
        <f>CEILING(K697,10)</f>
        <v>4470</v>
      </c>
      <c r="J697" s="523">
        <v>4380</v>
      </c>
      <c r="K697" s="516">
        <f t="shared" si="10"/>
        <v>4467.6000000000004</v>
      </c>
      <c r="L697" s="506"/>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row>
    <row r="698" spans="1:34" s="152" customFormat="1" ht="26.25" thickBot="1" x14ac:dyDescent="0.25">
      <c r="A698" s="393"/>
      <c r="B698" s="575"/>
      <c r="C698" s="160" t="s">
        <v>2780</v>
      </c>
      <c r="D698" s="92" t="s">
        <v>2781</v>
      </c>
      <c r="E698" s="562"/>
      <c r="F698" s="562"/>
      <c r="G698" s="237"/>
      <c r="H698" s="527"/>
      <c r="I698" s="525"/>
      <c r="J698" s="520"/>
      <c r="K698" s="516">
        <f t="shared" si="10"/>
        <v>0</v>
      </c>
      <c r="L698" s="506"/>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row>
    <row r="699" spans="1:34" s="152" customFormat="1" ht="26.25" thickBot="1" x14ac:dyDescent="0.25">
      <c r="A699" s="393"/>
      <c r="B699" s="575"/>
      <c r="C699" s="160" t="s">
        <v>2784</v>
      </c>
      <c r="D699" s="92" t="s">
        <v>2785</v>
      </c>
      <c r="E699" s="562"/>
      <c r="F699" s="562"/>
      <c r="G699" s="268"/>
      <c r="H699" s="527"/>
      <c r="I699" s="525"/>
      <c r="J699" s="520"/>
      <c r="K699" s="516">
        <f t="shared" si="10"/>
        <v>0</v>
      </c>
      <c r="L699" s="506"/>
      <c r="M699" s="151"/>
      <c r="N699" s="151"/>
      <c r="O699" s="151"/>
      <c r="P699" s="151"/>
      <c r="Q699" s="151"/>
      <c r="R699" s="151"/>
      <c r="S699" s="151"/>
      <c r="T699" s="151"/>
      <c r="U699" s="151"/>
      <c r="V699" s="151"/>
      <c r="W699" s="151"/>
      <c r="X699" s="151"/>
      <c r="Y699" s="151"/>
      <c r="Z699" s="151"/>
      <c r="AA699" s="151"/>
      <c r="AB699" s="151"/>
      <c r="AC699" s="151"/>
      <c r="AD699" s="151"/>
      <c r="AE699" s="151"/>
      <c r="AF699" s="151"/>
      <c r="AG699" s="151"/>
      <c r="AH699" s="151"/>
    </row>
    <row r="700" spans="1:34" s="152" customFormat="1" ht="26.25" thickBot="1" x14ac:dyDescent="0.25">
      <c r="A700" s="393"/>
      <c r="B700" s="575"/>
      <c r="C700" s="160" t="s">
        <v>2792</v>
      </c>
      <c r="D700" s="92" t="s">
        <v>2793</v>
      </c>
      <c r="E700" s="562"/>
      <c r="F700" s="562"/>
      <c r="G700" s="269" t="s">
        <v>359</v>
      </c>
      <c r="H700" s="527"/>
      <c r="I700" s="525"/>
      <c r="J700" s="520"/>
      <c r="K700" s="516">
        <f t="shared" si="10"/>
        <v>0</v>
      </c>
      <c r="L700" s="506"/>
      <c r="M700" s="151"/>
      <c r="N700" s="151"/>
      <c r="O700" s="151"/>
      <c r="P700" s="151"/>
      <c r="Q700" s="151"/>
      <c r="R700" s="151"/>
      <c r="S700" s="151"/>
      <c r="T700" s="151"/>
      <c r="U700" s="151"/>
      <c r="V700" s="151"/>
      <c r="W700" s="151"/>
      <c r="X700" s="151"/>
      <c r="Y700" s="151"/>
      <c r="Z700" s="151"/>
      <c r="AA700" s="151"/>
      <c r="AB700" s="151"/>
      <c r="AC700" s="151"/>
      <c r="AD700" s="151"/>
      <c r="AE700" s="151"/>
      <c r="AF700" s="151"/>
      <c r="AG700" s="151"/>
      <c r="AH700" s="151"/>
    </row>
    <row r="701" spans="1:34" s="152" customFormat="1" ht="26.25" thickBot="1" x14ac:dyDescent="0.25">
      <c r="A701" s="393"/>
      <c r="B701" s="575"/>
      <c r="C701" s="160" t="s">
        <v>2796</v>
      </c>
      <c r="D701" s="92" t="s">
        <v>2797</v>
      </c>
      <c r="E701" s="562"/>
      <c r="F701" s="562"/>
      <c r="G701" s="268"/>
      <c r="H701" s="527"/>
      <c r="I701" s="525"/>
      <c r="J701" s="520"/>
      <c r="K701" s="516">
        <f t="shared" si="10"/>
        <v>0</v>
      </c>
      <c r="L701" s="506"/>
      <c r="M701" s="151"/>
      <c r="N701" s="151"/>
      <c r="O701" s="151"/>
      <c r="P701" s="151"/>
      <c r="Q701" s="151"/>
      <c r="R701" s="151"/>
      <c r="S701" s="151"/>
      <c r="T701" s="151"/>
      <c r="U701" s="151"/>
      <c r="V701" s="151"/>
      <c r="W701" s="151"/>
      <c r="X701" s="151"/>
      <c r="Y701" s="151"/>
    </row>
    <row r="702" spans="1:34" s="152" customFormat="1" ht="26.25" thickBot="1" x14ac:dyDescent="0.25">
      <c r="A702" s="393"/>
      <c r="B702" s="575"/>
      <c r="C702" s="160" t="s">
        <v>2802</v>
      </c>
      <c r="D702" s="92" t="s">
        <v>2803</v>
      </c>
      <c r="E702" s="562"/>
      <c r="F702" s="562"/>
      <c r="G702" s="269" t="s">
        <v>369</v>
      </c>
      <c r="H702" s="527"/>
      <c r="I702" s="525"/>
      <c r="J702" s="520"/>
      <c r="K702" s="516">
        <f t="shared" si="10"/>
        <v>0</v>
      </c>
      <c r="L702" s="506"/>
      <c r="M702" s="151"/>
      <c r="N702" s="151"/>
      <c r="O702" s="151"/>
      <c r="P702" s="151"/>
      <c r="Q702" s="151"/>
      <c r="R702" s="151"/>
      <c r="S702" s="151"/>
      <c r="T702" s="151"/>
      <c r="U702" s="151"/>
      <c r="V702" s="151"/>
      <c r="W702" s="151"/>
      <c r="X702" s="151"/>
      <c r="Y702" s="151"/>
    </row>
    <row r="703" spans="1:34" s="152" customFormat="1" ht="26.25" thickBot="1" x14ac:dyDescent="0.25">
      <c r="A703" s="393"/>
      <c r="B703" s="575"/>
      <c r="C703" s="160" t="s">
        <v>3224</v>
      </c>
      <c r="D703" s="92" t="s">
        <v>3225</v>
      </c>
      <c r="E703" s="562"/>
      <c r="F703" s="562"/>
      <c r="G703" s="237"/>
      <c r="H703" s="527"/>
      <c r="I703" s="525"/>
      <c r="J703" s="520"/>
      <c r="K703" s="516">
        <f t="shared" si="10"/>
        <v>0</v>
      </c>
      <c r="L703" s="506"/>
      <c r="M703" s="151"/>
      <c r="N703" s="151"/>
      <c r="O703" s="151"/>
      <c r="P703" s="151"/>
      <c r="Q703" s="151"/>
      <c r="R703" s="151"/>
      <c r="S703" s="151"/>
      <c r="T703" s="151"/>
      <c r="U703" s="151"/>
      <c r="V703" s="151"/>
      <c r="W703" s="151"/>
      <c r="X703" s="151"/>
      <c r="Y703" s="151"/>
    </row>
    <row r="704" spans="1:34" s="152" customFormat="1" ht="26.25" thickBot="1" x14ac:dyDescent="0.25">
      <c r="A704" s="393"/>
      <c r="B704" s="575"/>
      <c r="C704" s="160" t="s">
        <v>2808</v>
      </c>
      <c r="D704" s="92" t="s">
        <v>2809</v>
      </c>
      <c r="E704" s="562"/>
      <c r="F704" s="562"/>
      <c r="G704" s="237"/>
      <c r="H704" s="527"/>
      <c r="I704" s="525"/>
      <c r="J704" s="520"/>
      <c r="K704" s="516">
        <f t="shared" si="10"/>
        <v>0</v>
      </c>
      <c r="L704" s="506"/>
      <c r="M704" s="151"/>
      <c r="N704" s="151"/>
      <c r="O704" s="151"/>
      <c r="P704" s="151"/>
      <c r="Q704" s="151"/>
      <c r="R704" s="151"/>
      <c r="S704" s="151"/>
      <c r="T704" s="151"/>
      <c r="U704" s="151"/>
      <c r="V704" s="151"/>
      <c r="W704" s="151"/>
      <c r="X704" s="151"/>
      <c r="Y704" s="151"/>
    </row>
    <row r="705" spans="1:34" s="152" customFormat="1" ht="26.25" thickBot="1" x14ac:dyDescent="0.25">
      <c r="A705" s="393"/>
      <c r="B705" s="575"/>
      <c r="C705" s="160" t="s">
        <v>3214</v>
      </c>
      <c r="D705" s="92" t="s">
        <v>3215</v>
      </c>
      <c r="E705" s="562"/>
      <c r="F705" s="562"/>
      <c r="G705" s="237"/>
      <c r="H705" s="527"/>
      <c r="I705" s="525"/>
      <c r="J705" s="520"/>
      <c r="K705" s="516">
        <f t="shared" si="10"/>
        <v>0</v>
      </c>
      <c r="L705" s="506"/>
      <c r="M705" s="151"/>
      <c r="N705" s="151"/>
      <c r="O705" s="151"/>
      <c r="P705" s="151"/>
      <c r="Q705" s="151"/>
      <c r="R705" s="151"/>
      <c r="S705" s="151"/>
      <c r="T705" s="151"/>
      <c r="U705" s="151"/>
      <c r="V705" s="151"/>
      <c r="W705" s="151"/>
      <c r="X705" s="151"/>
      <c r="Y705" s="151"/>
    </row>
    <row r="706" spans="1:34" s="152" customFormat="1" ht="26.25" thickBot="1" x14ac:dyDescent="0.25">
      <c r="A706" s="393"/>
      <c r="B706" s="575"/>
      <c r="C706" s="160" t="s">
        <v>3228</v>
      </c>
      <c r="D706" s="92" t="s">
        <v>3229</v>
      </c>
      <c r="E706" s="562"/>
      <c r="F706" s="562"/>
      <c r="G706" s="237"/>
      <c r="H706" s="527"/>
      <c r="I706" s="525"/>
      <c r="J706" s="520"/>
      <c r="K706" s="516">
        <f t="shared" si="10"/>
        <v>0</v>
      </c>
      <c r="L706" s="506"/>
      <c r="M706" s="151"/>
      <c r="N706" s="151"/>
      <c r="O706" s="151"/>
      <c r="P706" s="151"/>
      <c r="Q706" s="151"/>
      <c r="R706" s="151"/>
      <c r="S706" s="151"/>
      <c r="T706" s="151"/>
      <c r="U706" s="151"/>
      <c r="V706" s="151"/>
      <c r="W706" s="151"/>
      <c r="X706" s="151"/>
      <c r="Y706" s="151"/>
    </row>
    <row r="707" spans="1:34" s="152" customFormat="1" ht="26.25" thickBot="1" x14ac:dyDescent="0.25">
      <c r="A707" s="393"/>
      <c r="B707" s="575"/>
      <c r="C707" s="160" t="s">
        <v>3235</v>
      </c>
      <c r="D707" s="92" t="s">
        <v>2825</v>
      </c>
      <c r="E707" s="562"/>
      <c r="F707" s="562"/>
      <c r="G707" s="237"/>
      <c r="H707" s="527"/>
      <c r="I707" s="525"/>
      <c r="J707" s="520"/>
      <c r="K707" s="516">
        <f t="shared" si="10"/>
        <v>0</v>
      </c>
      <c r="L707" s="506"/>
      <c r="M707" s="151"/>
      <c r="N707" s="151"/>
      <c r="O707" s="151"/>
      <c r="P707" s="151"/>
      <c r="Q707" s="151"/>
      <c r="R707" s="151"/>
      <c r="S707" s="151"/>
      <c r="T707" s="151"/>
      <c r="U707" s="151"/>
      <c r="V707" s="151"/>
      <c r="W707" s="151"/>
      <c r="X707" s="151"/>
      <c r="Y707" s="151"/>
    </row>
    <row r="708" spans="1:34" s="152" customFormat="1" ht="41.25" thickBot="1" x14ac:dyDescent="0.25">
      <c r="A708" s="395"/>
      <c r="B708" s="584"/>
      <c r="C708" s="162" t="s">
        <v>2836</v>
      </c>
      <c r="D708" s="95" t="s">
        <v>2837</v>
      </c>
      <c r="E708" s="578"/>
      <c r="F708" s="578"/>
      <c r="G708" s="238"/>
      <c r="H708" s="528"/>
      <c r="I708" s="526"/>
      <c r="J708" s="521"/>
      <c r="K708" s="516">
        <f t="shared" si="10"/>
        <v>0</v>
      </c>
      <c r="L708" s="506"/>
      <c r="M708" s="151"/>
      <c r="N708" s="151"/>
      <c r="O708" s="151"/>
      <c r="P708" s="151"/>
      <c r="Q708" s="151"/>
      <c r="R708" s="151"/>
      <c r="S708" s="151"/>
      <c r="T708" s="151"/>
      <c r="U708" s="151"/>
      <c r="V708" s="151"/>
      <c r="W708" s="151"/>
      <c r="X708" s="151"/>
      <c r="Y708" s="151"/>
    </row>
    <row r="709" spans="1:34" s="152" customFormat="1" ht="26.25" thickBot="1" x14ac:dyDescent="0.25">
      <c r="A709" s="289"/>
      <c r="B709" s="207"/>
      <c r="C709" s="207"/>
      <c r="D709" s="333" t="s">
        <v>1246</v>
      </c>
      <c r="E709" s="480"/>
      <c r="F709" s="480"/>
      <c r="G709" s="480"/>
      <c r="H709" s="481"/>
      <c r="I709" s="543"/>
      <c r="J709" s="496"/>
      <c r="K709" s="516">
        <f t="shared" si="10"/>
        <v>0</v>
      </c>
      <c r="L709" s="506"/>
      <c r="M709" s="151"/>
      <c r="N709" s="151"/>
      <c r="O709" s="151"/>
      <c r="P709" s="151"/>
      <c r="Q709" s="151"/>
      <c r="R709" s="151"/>
      <c r="S709" s="151"/>
      <c r="T709" s="151"/>
      <c r="U709" s="151"/>
      <c r="V709" s="151"/>
      <c r="W709" s="151"/>
      <c r="X709" s="151"/>
      <c r="Y709" s="151"/>
    </row>
    <row r="710" spans="1:34" s="152" customFormat="1" ht="54" customHeight="1" thickBot="1" x14ac:dyDescent="0.25">
      <c r="A710" s="424" t="s">
        <v>1247</v>
      </c>
      <c r="B710" s="565" t="s">
        <v>1248</v>
      </c>
      <c r="C710" s="125" t="s">
        <v>1249</v>
      </c>
      <c r="D710" s="126" t="s">
        <v>1250</v>
      </c>
      <c r="E710" s="590" t="s">
        <v>3247</v>
      </c>
      <c r="F710" s="561" t="s">
        <v>527</v>
      </c>
      <c r="G710" s="222" t="s">
        <v>359</v>
      </c>
      <c r="H710" s="536">
        <v>1</v>
      </c>
      <c r="I710" s="524">
        <f>CEILING(K710,10)</f>
        <v>680</v>
      </c>
      <c r="J710" s="523">
        <v>660</v>
      </c>
      <c r="K710" s="516">
        <f t="shared" si="10"/>
        <v>673.2</v>
      </c>
      <c r="L710" s="506"/>
      <c r="M710" s="151"/>
      <c r="N710" s="151"/>
      <c r="O710" s="151"/>
      <c r="P710" s="151"/>
      <c r="Q710" s="151"/>
      <c r="R710" s="151"/>
      <c r="S710" s="151"/>
      <c r="T710" s="151"/>
      <c r="U710" s="151"/>
      <c r="V710" s="151"/>
      <c r="W710" s="151"/>
      <c r="X710" s="151"/>
      <c r="Y710" s="151"/>
    </row>
    <row r="711" spans="1:34" s="152" customFormat="1" ht="26.25" thickBot="1" x14ac:dyDescent="0.25">
      <c r="A711" s="425"/>
      <c r="B711" s="566"/>
      <c r="C711" s="127" t="s">
        <v>1251</v>
      </c>
      <c r="D711" s="128" t="s">
        <v>1252</v>
      </c>
      <c r="E711" s="591"/>
      <c r="F711" s="562"/>
      <c r="G711" s="223"/>
      <c r="H711" s="537"/>
      <c r="I711" s="525"/>
      <c r="J711" s="520"/>
      <c r="K711" s="516">
        <f t="shared" si="10"/>
        <v>0</v>
      </c>
      <c r="L711" s="506"/>
      <c r="M711" s="151"/>
      <c r="N711" s="151"/>
      <c r="O711" s="151"/>
      <c r="P711" s="151"/>
      <c r="Q711" s="151"/>
      <c r="R711" s="151"/>
      <c r="S711" s="151"/>
      <c r="T711" s="151"/>
      <c r="U711" s="151"/>
      <c r="V711" s="151"/>
      <c r="W711" s="151"/>
      <c r="X711" s="151"/>
      <c r="Y711" s="151"/>
    </row>
    <row r="712" spans="1:34" s="152" customFormat="1" ht="26.25" thickBot="1" x14ac:dyDescent="0.25">
      <c r="A712" s="425"/>
      <c r="B712" s="566"/>
      <c r="C712" s="127" t="s">
        <v>1253</v>
      </c>
      <c r="D712" s="128" t="s">
        <v>3251</v>
      </c>
      <c r="E712" s="591"/>
      <c r="F712" s="562"/>
      <c r="G712" s="223"/>
      <c r="H712" s="537"/>
      <c r="I712" s="525"/>
      <c r="J712" s="520"/>
      <c r="K712" s="516">
        <f t="shared" si="10"/>
        <v>0</v>
      </c>
      <c r="L712" s="506"/>
      <c r="M712" s="151"/>
      <c r="N712" s="151"/>
      <c r="O712" s="151"/>
      <c r="P712" s="151"/>
      <c r="Q712" s="151"/>
      <c r="R712" s="151"/>
      <c r="S712" s="151"/>
      <c r="T712" s="151"/>
      <c r="U712" s="151"/>
      <c r="V712" s="151"/>
      <c r="W712" s="151"/>
      <c r="X712" s="151"/>
      <c r="Y712" s="151"/>
    </row>
    <row r="713" spans="1:34" s="152" customFormat="1" ht="26.25" thickBot="1" x14ac:dyDescent="0.25">
      <c r="A713" s="425"/>
      <c r="B713" s="566"/>
      <c r="C713" s="127" t="s">
        <v>1254</v>
      </c>
      <c r="D713" s="128" t="s">
        <v>3253</v>
      </c>
      <c r="E713" s="591"/>
      <c r="F713" s="562"/>
      <c r="G713" s="223"/>
      <c r="H713" s="537"/>
      <c r="I713" s="525"/>
      <c r="J713" s="520"/>
      <c r="K713" s="516">
        <f t="shared" si="10"/>
        <v>0</v>
      </c>
      <c r="L713" s="506"/>
      <c r="M713" s="151"/>
      <c r="N713" s="151"/>
      <c r="O713" s="151"/>
      <c r="P713" s="151"/>
      <c r="Q713" s="151"/>
      <c r="R713" s="151"/>
      <c r="S713" s="151"/>
      <c r="T713" s="151"/>
      <c r="U713" s="151"/>
      <c r="V713" s="151"/>
      <c r="W713" s="151"/>
      <c r="X713" s="151"/>
      <c r="Y713" s="151"/>
      <c r="Z713" s="151"/>
      <c r="AA713" s="151"/>
      <c r="AB713" s="151"/>
      <c r="AC713" s="151"/>
      <c r="AD713" s="151"/>
      <c r="AE713" s="151"/>
      <c r="AF713" s="151"/>
      <c r="AG713" s="151"/>
      <c r="AH713" s="151"/>
    </row>
    <row r="714" spans="1:34" s="152" customFormat="1" ht="89.25" customHeight="1" thickBot="1" x14ac:dyDescent="0.25">
      <c r="A714" s="426"/>
      <c r="B714" s="585"/>
      <c r="C714" s="129" t="s">
        <v>1255</v>
      </c>
      <c r="D714" s="130" t="s">
        <v>1256</v>
      </c>
      <c r="E714" s="592"/>
      <c r="F714" s="238"/>
      <c r="G714" s="224"/>
      <c r="H714" s="538"/>
      <c r="I714" s="525"/>
      <c r="J714" s="521"/>
      <c r="K714" s="516">
        <f t="shared" si="10"/>
        <v>0</v>
      </c>
      <c r="L714" s="506"/>
      <c r="M714" s="151"/>
      <c r="N714" s="151"/>
      <c r="O714" s="151"/>
      <c r="P714" s="151"/>
      <c r="Q714" s="151"/>
      <c r="R714" s="151"/>
      <c r="S714" s="151"/>
      <c r="T714" s="151"/>
      <c r="U714" s="151"/>
      <c r="V714" s="151"/>
      <c r="W714" s="151"/>
      <c r="X714" s="151"/>
      <c r="Y714" s="151"/>
      <c r="Z714" s="151"/>
      <c r="AA714" s="151"/>
      <c r="AB714" s="151"/>
      <c r="AC714" s="151"/>
      <c r="AD714" s="151"/>
      <c r="AE714" s="151"/>
      <c r="AF714" s="151"/>
      <c r="AG714" s="151"/>
      <c r="AH714" s="151"/>
    </row>
    <row r="715" spans="1:34" s="152" customFormat="1" ht="46.5" customHeight="1" thickBot="1" x14ac:dyDescent="0.25">
      <c r="A715" s="369" t="s">
        <v>538</v>
      </c>
      <c r="B715" s="588" t="s">
        <v>1257</v>
      </c>
      <c r="C715" s="131" t="s">
        <v>1249</v>
      </c>
      <c r="D715" s="126" t="s">
        <v>1250</v>
      </c>
      <c r="E715" s="590" t="s">
        <v>3247</v>
      </c>
      <c r="F715" s="561" t="s">
        <v>527</v>
      </c>
      <c r="G715" s="222" t="s">
        <v>359</v>
      </c>
      <c r="H715" s="536">
        <v>1</v>
      </c>
      <c r="I715" s="524">
        <f>CEILING(K715,10)</f>
        <v>1070</v>
      </c>
      <c r="J715" s="523">
        <v>1040</v>
      </c>
      <c r="K715" s="516">
        <f t="shared" si="10"/>
        <v>1060.8</v>
      </c>
      <c r="L715" s="506"/>
      <c r="M715" s="151"/>
      <c r="N715" s="151"/>
      <c r="O715" s="151"/>
      <c r="P715" s="151"/>
      <c r="Q715" s="151"/>
      <c r="R715" s="151"/>
      <c r="S715" s="151"/>
      <c r="T715" s="151"/>
      <c r="U715" s="151"/>
      <c r="V715" s="151"/>
      <c r="W715" s="151"/>
      <c r="X715" s="151"/>
      <c r="Y715" s="151"/>
      <c r="Z715" s="151"/>
      <c r="AA715" s="151"/>
      <c r="AB715" s="151"/>
      <c r="AC715" s="151"/>
      <c r="AD715" s="151"/>
      <c r="AE715" s="151"/>
      <c r="AF715" s="151"/>
      <c r="AG715" s="151"/>
      <c r="AH715" s="151"/>
    </row>
    <row r="716" spans="1:34" s="152" customFormat="1" ht="26.25" thickBot="1" x14ac:dyDescent="0.25">
      <c r="A716" s="371"/>
      <c r="B716" s="589"/>
      <c r="C716" s="132" t="s">
        <v>1251</v>
      </c>
      <c r="D716" s="128" t="s">
        <v>1252</v>
      </c>
      <c r="E716" s="591"/>
      <c r="F716" s="562"/>
      <c r="G716" s="223"/>
      <c r="H716" s="537"/>
      <c r="I716" s="525"/>
      <c r="J716" s="520"/>
      <c r="K716" s="516">
        <f t="shared" si="10"/>
        <v>0</v>
      </c>
      <c r="L716" s="506"/>
      <c r="M716" s="151"/>
      <c r="N716" s="151"/>
      <c r="O716" s="151"/>
      <c r="P716" s="151"/>
      <c r="Q716" s="151"/>
      <c r="R716" s="151"/>
      <c r="S716" s="151"/>
      <c r="T716" s="151"/>
      <c r="U716" s="151"/>
      <c r="V716" s="151"/>
      <c r="W716" s="151"/>
      <c r="X716" s="151"/>
      <c r="Y716" s="151"/>
      <c r="Z716" s="151"/>
      <c r="AA716" s="151"/>
      <c r="AB716" s="151"/>
      <c r="AC716" s="151"/>
      <c r="AD716" s="151"/>
      <c r="AE716" s="151"/>
      <c r="AF716" s="151"/>
      <c r="AG716" s="151"/>
      <c r="AH716" s="151"/>
    </row>
    <row r="717" spans="1:34" s="152" customFormat="1" ht="26.25" thickBot="1" x14ac:dyDescent="0.25">
      <c r="A717" s="371"/>
      <c r="B717" s="589"/>
      <c r="C717" s="132" t="s">
        <v>1253</v>
      </c>
      <c r="D717" s="128" t="s">
        <v>3251</v>
      </c>
      <c r="E717" s="591"/>
      <c r="F717" s="562"/>
      <c r="G717" s="223"/>
      <c r="H717" s="537"/>
      <c r="I717" s="525"/>
      <c r="J717" s="520"/>
      <c r="K717" s="516">
        <f t="shared" si="10"/>
        <v>0</v>
      </c>
      <c r="L717" s="506"/>
      <c r="M717" s="151"/>
      <c r="N717" s="151"/>
      <c r="O717" s="151"/>
      <c r="P717" s="151"/>
      <c r="Q717" s="151"/>
      <c r="R717" s="151"/>
      <c r="S717" s="151"/>
      <c r="T717" s="151"/>
      <c r="U717" s="151"/>
      <c r="V717" s="151"/>
      <c r="W717" s="151"/>
      <c r="X717" s="151"/>
      <c r="Y717" s="151"/>
      <c r="Z717" s="151"/>
      <c r="AA717" s="151"/>
      <c r="AB717" s="151"/>
      <c r="AC717" s="151"/>
      <c r="AD717" s="151"/>
      <c r="AE717" s="151"/>
      <c r="AF717" s="151"/>
      <c r="AG717" s="151"/>
      <c r="AH717" s="151"/>
    </row>
    <row r="718" spans="1:34" s="152" customFormat="1" ht="26.25" thickBot="1" x14ac:dyDescent="0.25">
      <c r="A718" s="371"/>
      <c r="B718" s="589"/>
      <c r="C718" s="132" t="s">
        <v>1254</v>
      </c>
      <c r="D718" s="128" t="s">
        <v>3253</v>
      </c>
      <c r="E718" s="591"/>
      <c r="F718" s="562"/>
      <c r="G718" s="223"/>
      <c r="H718" s="537"/>
      <c r="I718" s="525"/>
      <c r="J718" s="520"/>
      <c r="K718" s="516">
        <f t="shared" si="10"/>
        <v>0</v>
      </c>
      <c r="L718" s="506"/>
      <c r="M718" s="151"/>
      <c r="N718" s="151"/>
      <c r="O718" s="151"/>
      <c r="P718" s="151"/>
      <c r="Q718" s="151"/>
      <c r="R718" s="151"/>
      <c r="S718" s="151"/>
      <c r="T718" s="151"/>
      <c r="U718" s="151"/>
      <c r="V718" s="151"/>
      <c r="W718" s="151"/>
      <c r="X718" s="151"/>
      <c r="Y718" s="151"/>
      <c r="Z718" s="151"/>
      <c r="AA718" s="151"/>
      <c r="AB718" s="151"/>
      <c r="AC718" s="151"/>
      <c r="AD718" s="151"/>
      <c r="AE718" s="151"/>
      <c r="AF718" s="151"/>
      <c r="AG718" s="151"/>
      <c r="AH718" s="151"/>
    </row>
    <row r="719" spans="1:34" s="152" customFormat="1" ht="26.25" thickBot="1" x14ac:dyDescent="0.25">
      <c r="A719" s="371"/>
      <c r="B719" s="589"/>
      <c r="C719" s="132" t="s">
        <v>1258</v>
      </c>
      <c r="D719" s="128" t="s">
        <v>1259</v>
      </c>
      <c r="E719" s="591"/>
      <c r="F719" s="562"/>
      <c r="G719" s="223"/>
      <c r="H719" s="537"/>
      <c r="I719" s="525"/>
      <c r="J719" s="520"/>
      <c r="K719" s="516">
        <f t="shared" si="10"/>
        <v>0</v>
      </c>
      <c r="L719" s="506"/>
      <c r="M719" s="151"/>
      <c r="N719" s="151"/>
      <c r="O719" s="151"/>
      <c r="P719" s="151"/>
      <c r="Q719" s="151"/>
      <c r="R719" s="151"/>
      <c r="S719" s="151"/>
      <c r="T719" s="151"/>
      <c r="U719" s="151"/>
      <c r="V719" s="151"/>
      <c r="W719" s="151"/>
      <c r="X719" s="151"/>
      <c r="Y719" s="151"/>
      <c r="Z719" s="151"/>
      <c r="AA719" s="151"/>
      <c r="AB719" s="151"/>
      <c r="AC719" s="151"/>
      <c r="AD719" s="151"/>
      <c r="AE719" s="151"/>
      <c r="AF719" s="151"/>
      <c r="AG719" s="151"/>
      <c r="AH719" s="151"/>
    </row>
    <row r="720" spans="1:34" s="152" customFormat="1" ht="26.25" thickBot="1" x14ac:dyDescent="0.25">
      <c r="A720" s="371"/>
      <c r="B720" s="589"/>
      <c r="C720" s="132" t="s">
        <v>1260</v>
      </c>
      <c r="D720" s="128" t="s">
        <v>1261</v>
      </c>
      <c r="E720" s="591"/>
      <c r="F720" s="562"/>
      <c r="G720" s="223"/>
      <c r="H720" s="537"/>
      <c r="I720" s="525"/>
      <c r="J720" s="520"/>
      <c r="K720" s="516">
        <f t="shared" si="10"/>
        <v>0</v>
      </c>
      <c r="L720" s="506"/>
      <c r="M720" s="151"/>
      <c r="N720" s="151"/>
      <c r="O720" s="151"/>
      <c r="P720" s="151"/>
      <c r="Q720" s="151"/>
      <c r="R720" s="151"/>
      <c r="S720" s="151"/>
      <c r="T720" s="151"/>
      <c r="U720" s="151"/>
      <c r="V720" s="151"/>
      <c r="W720" s="151"/>
      <c r="X720" s="151"/>
      <c r="Y720" s="151"/>
      <c r="Z720" s="151"/>
      <c r="AA720" s="151"/>
      <c r="AB720" s="151"/>
      <c r="AC720" s="151"/>
      <c r="AD720" s="151"/>
      <c r="AE720" s="151"/>
      <c r="AF720" s="151"/>
      <c r="AG720" s="151"/>
      <c r="AH720" s="151"/>
    </row>
    <row r="721" spans="1:34" s="152" customFormat="1" ht="26.25" thickBot="1" x14ac:dyDescent="0.25">
      <c r="A721" s="371"/>
      <c r="B721" s="589"/>
      <c r="C721" s="132" t="s">
        <v>1262</v>
      </c>
      <c r="D721" s="128" t="s">
        <v>1263</v>
      </c>
      <c r="E721" s="591"/>
      <c r="F721" s="562"/>
      <c r="G721" s="223"/>
      <c r="H721" s="537"/>
      <c r="I721" s="525"/>
      <c r="J721" s="520"/>
      <c r="K721" s="516">
        <f t="shared" si="10"/>
        <v>0</v>
      </c>
      <c r="L721" s="506"/>
      <c r="M721" s="151"/>
      <c r="N721" s="151"/>
      <c r="O721" s="151"/>
      <c r="P721" s="151"/>
      <c r="Q721" s="151"/>
      <c r="R721" s="151"/>
      <c r="S721" s="151"/>
      <c r="T721" s="151"/>
      <c r="U721" s="151"/>
      <c r="V721" s="151"/>
      <c r="W721" s="151"/>
      <c r="X721" s="151"/>
      <c r="Y721" s="151"/>
      <c r="Z721" s="151"/>
      <c r="AA721" s="151"/>
      <c r="AB721" s="151"/>
      <c r="AC721" s="151"/>
      <c r="AD721" s="151"/>
      <c r="AE721" s="151"/>
      <c r="AF721" s="151"/>
      <c r="AG721" s="151"/>
      <c r="AH721" s="151"/>
    </row>
    <row r="722" spans="1:34" s="152" customFormat="1" ht="26.25" thickBot="1" x14ac:dyDescent="0.25">
      <c r="A722" s="371"/>
      <c r="B722" s="589"/>
      <c r="C722" s="132" t="s">
        <v>1264</v>
      </c>
      <c r="D722" s="128" t="s">
        <v>1265</v>
      </c>
      <c r="E722" s="591"/>
      <c r="F722" s="562"/>
      <c r="G722" s="223"/>
      <c r="H722" s="537"/>
      <c r="I722" s="525"/>
      <c r="J722" s="520"/>
      <c r="K722" s="516">
        <f t="shared" si="10"/>
        <v>0</v>
      </c>
      <c r="L722" s="506"/>
      <c r="M722" s="151"/>
      <c r="N722" s="151"/>
      <c r="O722" s="151"/>
      <c r="P722" s="151"/>
      <c r="Q722" s="151"/>
      <c r="R722" s="151"/>
      <c r="S722" s="151"/>
      <c r="T722" s="151"/>
      <c r="U722" s="151"/>
      <c r="V722" s="151"/>
      <c r="W722" s="151"/>
      <c r="X722" s="151"/>
      <c r="Y722" s="151"/>
      <c r="Z722" s="151"/>
      <c r="AA722" s="151"/>
      <c r="AB722" s="151"/>
      <c r="AC722" s="151"/>
      <c r="AD722" s="151"/>
      <c r="AE722" s="151"/>
      <c r="AF722" s="151"/>
      <c r="AG722" s="151"/>
      <c r="AH722" s="151"/>
    </row>
    <row r="723" spans="1:34" s="152" customFormat="1" ht="26.25" thickBot="1" x14ac:dyDescent="0.25">
      <c r="A723" s="371"/>
      <c r="B723" s="589"/>
      <c r="C723" s="132" t="s">
        <v>1266</v>
      </c>
      <c r="D723" s="128" t="s">
        <v>1267</v>
      </c>
      <c r="E723" s="591"/>
      <c r="F723" s="562"/>
      <c r="G723" s="223"/>
      <c r="H723" s="537"/>
      <c r="I723" s="525"/>
      <c r="J723" s="520"/>
      <c r="K723" s="516">
        <f t="shared" si="10"/>
        <v>0</v>
      </c>
      <c r="L723" s="506"/>
      <c r="M723" s="151"/>
      <c r="N723" s="151"/>
      <c r="O723" s="151"/>
      <c r="P723" s="151"/>
      <c r="Q723" s="151"/>
      <c r="R723" s="151"/>
      <c r="S723" s="151"/>
      <c r="T723" s="151"/>
      <c r="U723" s="151"/>
      <c r="V723" s="151"/>
      <c r="W723" s="151"/>
      <c r="X723" s="151"/>
      <c r="Y723" s="151"/>
      <c r="Z723" s="151"/>
      <c r="AA723" s="151"/>
      <c r="AB723" s="151"/>
      <c r="AC723" s="151"/>
      <c r="AD723" s="151"/>
      <c r="AE723" s="151"/>
      <c r="AF723" s="151"/>
      <c r="AG723" s="151"/>
      <c r="AH723" s="151"/>
    </row>
    <row r="724" spans="1:34" s="152" customFormat="1" ht="26.25" thickBot="1" x14ac:dyDescent="0.25">
      <c r="A724" s="371"/>
      <c r="B724" s="589"/>
      <c r="C724" s="132" t="s">
        <v>1268</v>
      </c>
      <c r="D724" s="128" t="s">
        <v>1269</v>
      </c>
      <c r="E724" s="591"/>
      <c r="F724" s="562"/>
      <c r="G724" s="223"/>
      <c r="H724" s="537"/>
      <c r="I724" s="525"/>
      <c r="J724" s="520"/>
      <c r="K724" s="516">
        <f t="shared" si="10"/>
        <v>0</v>
      </c>
      <c r="L724" s="506"/>
      <c r="M724" s="151"/>
      <c r="N724" s="151"/>
      <c r="O724" s="151"/>
      <c r="P724" s="151"/>
      <c r="Q724" s="151"/>
      <c r="R724" s="151"/>
      <c r="S724" s="151"/>
      <c r="T724" s="151"/>
      <c r="U724" s="151"/>
      <c r="V724" s="151"/>
      <c r="W724" s="151"/>
      <c r="X724" s="151"/>
      <c r="Y724" s="151"/>
      <c r="Z724" s="151"/>
      <c r="AA724" s="151"/>
      <c r="AB724" s="151"/>
      <c r="AC724" s="151"/>
      <c r="AD724" s="151"/>
      <c r="AE724" s="151"/>
      <c r="AF724" s="151"/>
      <c r="AG724" s="151"/>
      <c r="AH724" s="151"/>
    </row>
    <row r="725" spans="1:34" s="152" customFormat="1" ht="26.25" thickBot="1" x14ac:dyDescent="0.25">
      <c r="A725" s="371"/>
      <c r="B725" s="589"/>
      <c r="C725" s="132" t="s">
        <v>1270</v>
      </c>
      <c r="D725" s="128" t="s">
        <v>1271</v>
      </c>
      <c r="E725" s="591"/>
      <c r="F725" s="562"/>
      <c r="G725" s="223"/>
      <c r="H725" s="537"/>
      <c r="I725" s="525"/>
      <c r="J725" s="520"/>
      <c r="K725" s="516">
        <f t="shared" si="10"/>
        <v>0</v>
      </c>
      <c r="L725" s="506"/>
      <c r="M725" s="151"/>
      <c r="N725" s="151"/>
      <c r="O725" s="151"/>
      <c r="P725" s="151"/>
      <c r="Q725" s="151"/>
      <c r="R725" s="151"/>
      <c r="S725" s="151"/>
      <c r="T725" s="151"/>
      <c r="U725" s="151"/>
      <c r="V725" s="151"/>
      <c r="W725" s="151"/>
      <c r="X725" s="151"/>
      <c r="Y725" s="151"/>
      <c r="Z725" s="151"/>
      <c r="AA725" s="151"/>
      <c r="AB725" s="151"/>
      <c r="AC725" s="151"/>
      <c r="AD725" s="151"/>
      <c r="AE725" s="151"/>
      <c r="AF725" s="151"/>
      <c r="AG725" s="151"/>
      <c r="AH725" s="151"/>
    </row>
    <row r="726" spans="1:34" s="152" customFormat="1" ht="26.25" thickBot="1" x14ac:dyDescent="0.25">
      <c r="A726" s="371"/>
      <c r="B726" s="589"/>
      <c r="C726" s="132" t="s">
        <v>1272</v>
      </c>
      <c r="D726" s="128" t="s">
        <v>1273</v>
      </c>
      <c r="E726" s="591"/>
      <c r="F726" s="562"/>
      <c r="G726" s="223"/>
      <c r="H726" s="537"/>
      <c r="I726" s="525"/>
      <c r="J726" s="520"/>
      <c r="K726" s="516">
        <f t="shared" si="10"/>
        <v>0</v>
      </c>
      <c r="L726" s="506"/>
      <c r="M726" s="151"/>
      <c r="N726" s="151"/>
      <c r="O726" s="151"/>
      <c r="P726" s="151"/>
      <c r="Q726" s="151"/>
      <c r="R726" s="151"/>
      <c r="S726" s="151"/>
      <c r="T726" s="151"/>
      <c r="U726" s="151"/>
      <c r="V726" s="151"/>
      <c r="W726" s="151"/>
      <c r="X726" s="151"/>
      <c r="Y726" s="151"/>
      <c r="Z726" s="151"/>
      <c r="AA726" s="151"/>
      <c r="AB726" s="151"/>
      <c r="AC726" s="151"/>
      <c r="AD726" s="151"/>
      <c r="AE726" s="151"/>
      <c r="AF726" s="151"/>
      <c r="AG726" s="151"/>
      <c r="AH726" s="151"/>
    </row>
    <row r="727" spans="1:34" s="152" customFormat="1" ht="26.25" thickBot="1" x14ac:dyDescent="0.25">
      <c r="A727" s="371"/>
      <c r="B727" s="589"/>
      <c r="C727" s="132" t="s">
        <v>1274</v>
      </c>
      <c r="D727" s="128" t="s">
        <v>1275</v>
      </c>
      <c r="E727" s="591"/>
      <c r="F727" s="237"/>
      <c r="G727" s="223"/>
      <c r="H727" s="537"/>
      <c r="I727" s="525"/>
      <c r="J727" s="520"/>
      <c r="K727" s="516">
        <f t="shared" ref="K727:K790" si="11">J727+(J727*2/100)</f>
        <v>0</v>
      </c>
      <c r="L727" s="506"/>
      <c r="M727" s="151"/>
      <c r="N727" s="151"/>
      <c r="O727" s="151"/>
      <c r="P727" s="151"/>
      <c r="Q727" s="151"/>
      <c r="R727" s="151"/>
      <c r="S727" s="151"/>
      <c r="T727" s="151"/>
      <c r="U727" s="151"/>
      <c r="V727" s="151"/>
      <c r="W727" s="151"/>
      <c r="X727" s="151"/>
      <c r="Y727" s="151"/>
      <c r="Z727" s="151"/>
      <c r="AA727" s="151"/>
      <c r="AB727" s="151"/>
      <c r="AC727" s="151"/>
      <c r="AD727" s="151"/>
      <c r="AE727" s="151"/>
      <c r="AF727" s="151"/>
      <c r="AG727" s="151"/>
      <c r="AH727" s="151"/>
    </row>
    <row r="728" spans="1:34" s="152" customFormat="1" ht="26.25" thickBot="1" x14ac:dyDescent="0.25">
      <c r="A728" s="371"/>
      <c r="B728" s="589"/>
      <c r="C728" s="132" t="s">
        <v>1276</v>
      </c>
      <c r="D728" s="128" t="s">
        <v>1277</v>
      </c>
      <c r="E728" s="591"/>
      <c r="F728" s="237"/>
      <c r="G728" s="223"/>
      <c r="H728" s="537"/>
      <c r="I728" s="525"/>
      <c r="J728" s="520"/>
      <c r="K728" s="516">
        <f t="shared" si="11"/>
        <v>0</v>
      </c>
      <c r="L728" s="506"/>
      <c r="M728" s="151"/>
      <c r="N728" s="151"/>
      <c r="O728" s="151"/>
      <c r="P728" s="151"/>
      <c r="Q728" s="151"/>
      <c r="R728" s="151"/>
      <c r="S728" s="151"/>
      <c r="T728" s="151"/>
      <c r="U728" s="151"/>
      <c r="V728" s="151"/>
      <c r="W728" s="151"/>
      <c r="X728" s="151"/>
      <c r="Y728" s="151"/>
      <c r="Z728" s="151"/>
      <c r="AA728" s="151"/>
      <c r="AB728" s="151"/>
      <c r="AC728" s="151"/>
      <c r="AD728" s="151"/>
      <c r="AE728" s="151"/>
      <c r="AF728" s="151"/>
      <c r="AG728" s="151"/>
      <c r="AH728" s="151"/>
    </row>
    <row r="729" spans="1:34" s="152" customFormat="1" ht="26.25" thickBot="1" x14ac:dyDescent="0.25">
      <c r="A729" s="373"/>
      <c r="B729" s="427"/>
      <c r="C729" s="133" t="s">
        <v>1278</v>
      </c>
      <c r="D729" s="130" t="s">
        <v>1256</v>
      </c>
      <c r="E729" s="592"/>
      <c r="F729" s="238"/>
      <c r="G729" s="224"/>
      <c r="H729" s="538"/>
      <c r="I729" s="525"/>
      <c r="J729" s="521"/>
      <c r="K729" s="516">
        <f t="shared" si="11"/>
        <v>0</v>
      </c>
      <c r="L729" s="506"/>
      <c r="M729" s="151"/>
      <c r="N729" s="151"/>
      <c r="O729" s="151"/>
      <c r="P729" s="151"/>
      <c r="Q729" s="151"/>
      <c r="R729" s="151"/>
      <c r="S729" s="151"/>
      <c r="T729" s="151"/>
      <c r="U729" s="151"/>
      <c r="V729" s="151"/>
      <c r="W729" s="151"/>
      <c r="X729" s="151"/>
      <c r="Y729" s="151"/>
      <c r="Z729" s="151"/>
      <c r="AA729" s="151"/>
      <c r="AB729" s="151"/>
      <c r="AC729" s="151"/>
      <c r="AD729" s="151"/>
      <c r="AE729" s="151"/>
      <c r="AF729" s="151"/>
      <c r="AG729" s="151"/>
      <c r="AH729" s="151"/>
    </row>
    <row r="730" spans="1:34" s="152" customFormat="1" ht="42.75" customHeight="1" thickBot="1" x14ac:dyDescent="0.25">
      <c r="A730" s="375" t="s">
        <v>1279</v>
      </c>
      <c r="B730" s="567" t="s">
        <v>1280</v>
      </c>
      <c r="C730" s="134" t="s">
        <v>1249</v>
      </c>
      <c r="D730" s="70" t="s">
        <v>1281</v>
      </c>
      <c r="E730" s="590" t="s">
        <v>3247</v>
      </c>
      <c r="F730" s="512" t="s">
        <v>527</v>
      </c>
      <c r="G730" s="222" t="s">
        <v>359</v>
      </c>
      <c r="H730" s="529">
        <v>1</v>
      </c>
      <c r="I730" s="524">
        <f>CEILING(K730,10)</f>
        <v>3020</v>
      </c>
      <c r="J730" s="523">
        <v>2960</v>
      </c>
      <c r="K730" s="516">
        <f t="shared" si="11"/>
        <v>3019.2</v>
      </c>
      <c r="L730" s="506"/>
      <c r="M730" s="151"/>
      <c r="N730" s="151"/>
      <c r="O730" s="151"/>
      <c r="P730" s="151"/>
      <c r="Q730" s="151"/>
      <c r="R730" s="151"/>
      <c r="S730" s="151"/>
      <c r="T730" s="151"/>
      <c r="U730" s="151"/>
      <c r="V730" s="151"/>
      <c r="W730" s="151"/>
      <c r="X730" s="151"/>
      <c r="Y730" s="151"/>
      <c r="Z730" s="151"/>
      <c r="AA730" s="151"/>
      <c r="AB730" s="151"/>
      <c r="AC730" s="151"/>
      <c r="AD730" s="151"/>
      <c r="AE730" s="151"/>
      <c r="AF730" s="151"/>
      <c r="AG730" s="151"/>
      <c r="AH730" s="151"/>
    </row>
    <row r="731" spans="1:34" s="152" customFormat="1" ht="26.25" thickBot="1" x14ac:dyDescent="0.25">
      <c r="A731" s="377"/>
      <c r="B731" s="568"/>
      <c r="C731" s="135" t="s">
        <v>1282</v>
      </c>
      <c r="D731" s="72" t="s">
        <v>1283</v>
      </c>
      <c r="E731" s="591"/>
      <c r="F731" s="237"/>
      <c r="G731" s="223"/>
      <c r="H731" s="527"/>
      <c r="I731" s="525"/>
      <c r="J731" s="520"/>
      <c r="K731" s="516">
        <f t="shared" si="11"/>
        <v>0</v>
      </c>
      <c r="L731" s="506"/>
      <c r="M731" s="151"/>
      <c r="N731" s="151"/>
      <c r="O731" s="151"/>
      <c r="P731" s="151"/>
      <c r="Q731" s="151"/>
      <c r="R731" s="151"/>
      <c r="S731" s="151"/>
      <c r="T731" s="151"/>
      <c r="U731" s="151"/>
      <c r="V731" s="151"/>
      <c r="W731" s="151"/>
      <c r="X731" s="151"/>
      <c r="Y731" s="151"/>
      <c r="Z731" s="151"/>
      <c r="AA731" s="151"/>
      <c r="AB731" s="151"/>
      <c r="AC731" s="151"/>
      <c r="AD731" s="151"/>
      <c r="AE731" s="151"/>
      <c r="AF731" s="151"/>
      <c r="AG731" s="151"/>
      <c r="AH731" s="151"/>
    </row>
    <row r="732" spans="1:34" s="152" customFormat="1" ht="26.25" thickBot="1" x14ac:dyDescent="0.25">
      <c r="A732" s="377"/>
      <c r="B732" s="568"/>
      <c r="C732" s="135" t="s">
        <v>1253</v>
      </c>
      <c r="D732" s="72" t="s">
        <v>1284</v>
      </c>
      <c r="E732" s="591"/>
      <c r="F732" s="237"/>
      <c r="G732" s="223"/>
      <c r="H732" s="527"/>
      <c r="I732" s="525"/>
      <c r="J732" s="520"/>
      <c r="K732" s="516">
        <f t="shared" si="11"/>
        <v>0</v>
      </c>
      <c r="L732" s="506"/>
      <c r="M732" s="151"/>
      <c r="N732" s="151"/>
      <c r="O732" s="151"/>
      <c r="P732" s="151"/>
      <c r="Q732" s="151"/>
      <c r="R732" s="151"/>
      <c r="S732" s="151"/>
      <c r="T732" s="151"/>
      <c r="U732" s="151"/>
      <c r="V732" s="151"/>
      <c r="W732" s="151"/>
      <c r="X732" s="151"/>
      <c r="Y732" s="151"/>
      <c r="Z732" s="151"/>
      <c r="AA732" s="151"/>
      <c r="AB732" s="151"/>
      <c r="AC732" s="151"/>
      <c r="AD732" s="151"/>
      <c r="AE732" s="151"/>
      <c r="AF732" s="151"/>
      <c r="AG732" s="151"/>
      <c r="AH732" s="151"/>
    </row>
    <row r="733" spans="1:34" s="152" customFormat="1" ht="26.25" thickBot="1" x14ac:dyDescent="0.25">
      <c r="A733" s="377"/>
      <c r="B733" s="568"/>
      <c r="C733" s="135" t="s">
        <v>1254</v>
      </c>
      <c r="D733" s="72" t="s">
        <v>1285</v>
      </c>
      <c r="E733" s="591"/>
      <c r="F733" s="237"/>
      <c r="G733" s="223"/>
      <c r="H733" s="527"/>
      <c r="I733" s="525"/>
      <c r="J733" s="520"/>
      <c r="K733" s="516">
        <f t="shared" si="11"/>
        <v>0</v>
      </c>
      <c r="L733" s="506"/>
      <c r="M733" s="151"/>
      <c r="N733" s="151"/>
      <c r="O733" s="151"/>
      <c r="P733" s="151"/>
      <c r="Q733" s="151"/>
      <c r="R733" s="151"/>
      <c r="S733" s="151"/>
      <c r="T733" s="151"/>
      <c r="U733" s="151"/>
      <c r="V733" s="151"/>
      <c r="W733" s="151"/>
      <c r="X733" s="151"/>
      <c r="Y733" s="151"/>
      <c r="Z733" s="151"/>
      <c r="AA733" s="151"/>
      <c r="AB733" s="151"/>
      <c r="AC733" s="151"/>
      <c r="AD733" s="151"/>
      <c r="AE733" s="151"/>
      <c r="AF733" s="151"/>
      <c r="AG733" s="151"/>
      <c r="AH733" s="151"/>
    </row>
    <row r="734" spans="1:34" s="152" customFormat="1" ht="41.25" thickBot="1" x14ac:dyDescent="0.25">
      <c r="A734" s="377"/>
      <c r="B734" s="568"/>
      <c r="C734" s="135" t="s">
        <v>1286</v>
      </c>
      <c r="D734" s="72" t="s">
        <v>1287</v>
      </c>
      <c r="E734" s="591"/>
      <c r="F734" s="237"/>
      <c r="G734" s="223"/>
      <c r="H734" s="527"/>
      <c r="I734" s="525"/>
      <c r="J734" s="520"/>
      <c r="K734" s="516">
        <f t="shared" si="11"/>
        <v>0</v>
      </c>
      <c r="L734" s="506"/>
      <c r="M734" s="151"/>
      <c r="N734" s="151"/>
      <c r="O734" s="151"/>
      <c r="P734" s="151"/>
      <c r="Q734" s="151"/>
      <c r="R734" s="151"/>
      <c r="S734" s="151"/>
      <c r="T734" s="151"/>
      <c r="U734" s="151"/>
      <c r="V734" s="151"/>
      <c r="W734" s="151"/>
      <c r="X734" s="151"/>
      <c r="Y734" s="151"/>
      <c r="Z734" s="151"/>
      <c r="AA734" s="151"/>
      <c r="AB734" s="151"/>
      <c r="AC734" s="151"/>
      <c r="AD734" s="151"/>
      <c r="AE734" s="151"/>
      <c r="AF734" s="151"/>
      <c r="AG734" s="151"/>
      <c r="AH734" s="151"/>
    </row>
    <row r="735" spans="1:34" s="152" customFormat="1" ht="26.25" thickBot="1" x14ac:dyDescent="0.25">
      <c r="A735" s="377"/>
      <c r="B735" s="568"/>
      <c r="C735" s="135" t="s">
        <v>1258</v>
      </c>
      <c r="D735" s="72" t="s">
        <v>1288</v>
      </c>
      <c r="E735" s="591"/>
      <c r="F735" s="237"/>
      <c r="G735" s="223"/>
      <c r="H735" s="527"/>
      <c r="I735" s="525"/>
      <c r="J735" s="520"/>
      <c r="K735" s="516">
        <f t="shared" si="11"/>
        <v>0</v>
      </c>
      <c r="L735" s="506"/>
      <c r="M735" s="151"/>
      <c r="N735" s="151"/>
      <c r="O735" s="151"/>
      <c r="P735" s="151"/>
      <c r="Q735" s="151"/>
      <c r="R735" s="151"/>
      <c r="S735" s="151"/>
      <c r="T735" s="151"/>
      <c r="U735" s="151"/>
      <c r="V735" s="151"/>
      <c r="W735" s="151"/>
      <c r="X735" s="151"/>
      <c r="Y735" s="151"/>
      <c r="Z735" s="151"/>
      <c r="AA735" s="151"/>
      <c r="AB735" s="151"/>
      <c r="AC735" s="151"/>
      <c r="AD735" s="151"/>
      <c r="AE735" s="151"/>
      <c r="AF735" s="151"/>
      <c r="AG735" s="151"/>
      <c r="AH735" s="151"/>
    </row>
    <row r="736" spans="1:34" s="152" customFormat="1" ht="26.25" thickBot="1" x14ac:dyDescent="0.25">
      <c r="A736" s="377"/>
      <c r="B736" s="568"/>
      <c r="C736" s="135" t="s">
        <v>1260</v>
      </c>
      <c r="D736" s="72" t="s">
        <v>1289</v>
      </c>
      <c r="E736" s="591"/>
      <c r="F736" s="237"/>
      <c r="G736" s="223"/>
      <c r="H736" s="527"/>
      <c r="I736" s="525"/>
      <c r="J736" s="520"/>
      <c r="K736" s="516">
        <f t="shared" si="11"/>
        <v>0</v>
      </c>
      <c r="L736" s="506"/>
      <c r="M736" s="151"/>
      <c r="N736" s="151"/>
      <c r="O736" s="151"/>
      <c r="P736" s="151"/>
      <c r="Q736" s="151"/>
      <c r="R736" s="151"/>
      <c r="S736" s="151"/>
      <c r="T736" s="151"/>
      <c r="U736" s="151"/>
      <c r="V736" s="151"/>
      <c r="W736" s="151"/>
      <c r="X736" s="151"/>
      <c r="Y736" s="151"/>
      <c r="Z736" s="151"/>
      <c r="AA736" s="151"/>
      <c r="AB736" s="151"/>
      <c r="AC736" s="151"/>
      <c r="AD736" s="151"/>
      <c r="AE736" s="151"/>
      <c r="AF736" s="151"/>
      <c r="AG736" s="151"/>
      <c r="AH736" s="151"/>
    </row>
    <row r="737" spans="1:34" s="152" customFormat="1" ht="26.25" thickBot="1" x14ac:dyDescent="0.25">
      <c r="A737" s="377"/>
      <c r="B737" s="568"/>
      <c r="C737" s="135" t="s">
        <v>1262</v>
      </c>
      <c r="D737" s="72" t="s">
        <v>1290</v>
      </c>
      <c r="E737" s="591"/>
      <c r="F737" s="237"/>
      <c r="G737" s="223"/>
      <c r="H737" s="527"/>
      <c r="I737" s="525"/>
      <c r="J737" s="520"/>
      <c r="K737" s="516">
        <f t="shared" si="11"/>
        <v>0</v>
      </c>
      <c r="L737" s="506"/>
      <c r="M737" s="151"/>
      <c r="N737" s="151"/>
      <c r="O737" s="151"/>
      <c r="P737" s="151"/>
      <c r="Q737" s="151"/>
      <c r="R737" s="151"/>
      <c r="S737" s="151"/>
      <c r="T737" s="151"/>
      <c r="U737" s="151"/>
      <c r="V737" s="151"/>
      <c r="W737" s="151"/>
      <c r="X737" s="151"/>
      <c r="Y737" s="151"/>
      <c r="Z737" s="151"/>
      <c r="AA737" s="151"/>
      <c r="AB737" s="151"/>
      <c r="AC737" s="151"/>
      <c r="AD737" s="151"/>
      <c r="AE737" s="151"/>
      <c r="AF737" s="151"/>
      <c r="AG737" s="151"/>
      <c r="AH737" s="151"/>
    </row>
    <row r="738" spans="1:34" s="152" customFormat="1" ht="26.25" thickBot="1" x14ac:dyDescent="0.25">
      <c r="A738" s="377"/>
      <c r="B738" s="568"/>
      <c r="C738" s="135" t="s">
        <v>1264</v>
      </c>
      <c r="D738" s="72" t="s">
        <v>1291</v>
      </c>
      <c r="E738" s="591"/>
      <c r="F738" s="237"/>
      <c r="G738" s="223"/>
      <c r="H738" s="527"/>
      <c r="I738" s="525"/>
      <c r="J738" s="520"/>
      <c r="K738" s="516">
        <f t="shared" si="11"/>
        <v>0</v>
      </c>
      <c r="L738" s="506"/>
      <c r="M738" s="151"/>
      <c r="N738" s="151"/>
      <c r="O738" s="151"/>
      <c r="P738" s="151"/>
      <c r="Q738" s="151"/>
      <c r="R738" s="151"/>
      <c r="S738" s="151"/>
      <c r="T738" s="151"/>
      <c r="U738" s="151"/>
      <c r="V738" s="151"/>
      <c r="W738" s="151"/>
      <c r="X738" s="151"/>
      <c r="Y738" s="151"/>
      <c r="Z738" s="151"/>
      <c r="AA738" s="151"/>
      <c r="AB738" s="151"/>
      <c r="AC738" s="151"/>
      <c r="AD738" s="151"/>
      <c r="AE738" s="151"/>
      <c r="AF738" s="151"/>
      <c r="AG738" s="151"/>
      <c r="AH738" s="151"/>
    </row>
    <row r="739" spans="1:34" s="152" customFormat="1" ht="41.25" thickBot="1" x14ac:dyDescent="0.25">
      <c r="A739" s="377"/>
      <c r="B739" s="568"/>
      <c r="C739" s="135" t="s">
        <v>1292</v>
      </c>
      <c r="D739" s="72" t="s">
        <v>1293</v>
      </c>
      <c r="E739" s="591"/>
      <c r="F739" s="237"/>
      <c r="G739" s="223"/>
      <c r="H739" s="527"/>
      <c r="I739" s="525"/>
      <c r="J739" s="520"/>
      <c r="K739" s="516">
        <f t="shared" si="11"/>
        <v>0</v>
      </c>
      <c r="L739" s="506"/>
      <c r="M739" s="151"/>
      <c r="N739" s="151"/>
      <c r="O739" s="151"/>
      <c r="P739" s="151"/>
      <c r="Q739" s="151"/>
      <c r="R739" s="151"/>
      <c r="S739" s="151"/>
      <c r="T739" s="151"/>
      <c r="U739" s="151"/>
      <c r="V739" s="151"/>
      <c r="W739" s="151"/>
      <c r="X739" s="151"/>
      <c r="Y739" s="151"/>
      <c r="Z739" s="151"/>
      <c r="AA739" s="151"/>
      <c r="AB739" s="151"/>
      <c r="AC739" s="151"/>
      <c r="AD739" s="151"/>
      <c r="AE739" s="151"/>
      <c r="AF739" s="151"/>
      <c r="AG739" s="151"/>
      <c r="AH739" s="151"/>
    </row>
    <row r="740" spans="1:34" s="152" customFormat="1" ht="26.25" thickBot="1" x14ac:dyDescent="0.25">
      <c r="A740" s="377"/>
      <c r="B740" s="378"/>
      <c r="C740" s="135" t="s">
        <v>1266</v>
      </c>
      <c r="D740" s="72" t="s">
        <v>1294</v>
      </c>
      <c r="E740" s="591"/>
      <c r="F740" s="237"/>
      <c r="G740" s="223"/>
      <c r="H740" s="527"/>
      <c r="I740" s="525"/>
      <c r="J740" s="520"/>
      <c r="K740" s="516">
        <f t="shared" si="11"/>
        <v>0</v>
      </c>
      <c r="L740" s="506"/>
      <c r="M740" s="151"/>
      <c r="N740" s="151"/>
      <c r="O740" s="151"/>
      <c r="P740" s="151"/>
      <c r="Q740" s="151"/>
      <c r="R740" s="151"/>
      <c r="S740" s="151"/>
      <c r="T740" s="151"/>
      <c r="U740" s="151"/>
      <c r="V740" s="151"/>
      <c r="W740" s="151"/>
      <c r="X740" s="151"/>
      <c r="Y740" s="151"/>
      <c r="Z740" s="151"/>
      <c r="AA740" s="151"/>
      <c r="AB740" s="151"/>
      <c r="AC740" s="151"/>
      <c r="AD740" s="151"/>
      <c r="AE740" s="151"/>
      <c r="AF740" s="151"/>
      <c r="AG740" s="151"/>
      <c r="AH740" s="151"/>
    </row>
    <row r="741" spans="1:34" s="152" customFormat="1" ht="26.25" thickBot="1" x14ac:dyDescent="0.25">
      <c r="A741" s="377"/>
      <c r="B741" s="378"/>
      <c r="C741" s="135" t="s">
        <v>1295</v>
      </c>
      <c r="D741" s="72" t="s">
        <v>1296</v>
      </c>
      <c r="E741" s="591"/>
      <c r="F741" s="237"/>
      <c r="G741" s="223"/>
      <c r="H741" s="527"/>
      <c r="I741" s="525"/>
      <c r="J741" s="520"/>
      <c r="K741" s="516">
        <f t="shared" si="11"/>
        <v>0</v>
      </c>
      <c r="L741" s="506"/>
      <c r="M741" s="151"/>
      <c r="N741" s="151"/>
      <c r="O741" s="151"/>
      <c r="P741" s="151"/>
      <c r="Q741" s="151"/>
      <c r="R741" s="151"/>
      <c r="S741" s="151"/>
      <c r="T741" s="151"/>
      <c r="U741" s="151"/>
      <c r="V741" s="151"/>
      <c r="W741" s="151"/>
      <c r="X741" s="151"/>
      <c r="Y741" s="151"/>
      <c r="Z741" s="151"/>
      <c r="AA741" s="151"/>
      <c r="AB741" s="151"/>
      <c r="AC741" s="151"/>
      <c r="AD741" s="151"/>
      <c r="AE741" s="151"/>
      <c r="AF741" s="151"/>
      <c r="AG741" s="151"/>
      <c r="AH741" s="151"/>
    </row>
    <row r="742" spans="1:34" s="152" customFormat="1" ht="26.25" thickBot="1" x14ac:dyDescent="0.25">
      <c r="A742" s="377"/>
      <c r="B742" s="378"/>
      <c r="C742" s="135" t="s">
        <v>1270</v>
      </c>
      <c r="D742" s="72" t="s">
        <v>1297</v>
      </c>
      <c r="E742" s="591"/>
      <c r="F742" s="237"/>
      <c r="G742" s="223"/>
      <c r="H742" s="527"/>
      <c r="I742" s="525"/>
      <c r="J742" s="520"/>
      <c r="K742" s="516">
        <f t="shared" si="11"/>
        <v>0</v>
      </c>
      <c r="L742" s="506"/>
      <c r="M742" s="151"/>
      <c r="N742" s="151"/>
      <c r="O742" s="151"/>
      <c r="P742" s="151"/>
      <c r="Q742" s="151"/>
      <c r="R742" s="151"/>
      <c r="S742" s="151"/>
      <c r="T742" s="151"/>
      <c r="U742" s="151"/>
      <c r="V742" s="151"/>
      <c r="W742" s="151"/>
      <c r="X742" s="151"/>
      <c r="Y742" s="151"/>
      <c r="Z742" s="151"/>
      <c r="AA742" s="151"/>
      <c r="AB742" s="151"/>
      <c r="AC742" s="151"/>
      <c r="AD742" s="151"/>
      <c r="AE742" s="151"/>
      <c r="AF742" s="151"/>
      <c r="AG742" s="151"/>
      <c r="AH742" s="151"/>
    </row>
    <row r="743" spans="1:34" s="152" customFormat="1" ht="41.25" thickBot="1" x14ac:dyDescent="0.25">
      <c r="A743" s="377"/>
      <c r="B743" s="378"/>
      <c r="C743" s="135" t="s">
        <v>0</v>
      </c>
      <c r="D743" s="72" t="s">
        <v>1</v>
      </c>
      <c r="E743" s="591"/>
      <c r="F743" s="237"/>
      <c r="G743" s="223"/>
      <c r="H743" s="527"/>
      <c r="I743" s="525"/>
      <c r="J743" s="520"/>
      <c r="K743" s="516">
        <f t="shared" si="11"/>
        <v>0</v>
      </c>
      <c r="L743" s="506"/>
      <c r="M743" s="151"/>
      <c r="N743" s="151"/>
      <c r="O743" s="151"/>
      <c r="P743" s="151"/>
      <c r="Q743" s="151"/>
      <c r="R743" s="151"/>
      <c r="S743" s="151"/>
      <c r="T743" s="151"/>
      <c r="U743" s="151"/>
      <c r="V743" s="151"/>
      <c r="W743" s="151"/>
      <c r="X743" s="151"/>
      <c r="Y743" s="151"/>
      <c r="Z743" s="151"/>
      <c r="AA743" s="151"/>
      <c r="AB743" s="151"/>
      <c r="AC743" s="151"/>
      <c r="AD743" s="151"/>
      <c r="AE743" s="151"/>
      <c r="AF743" s="151"/>
      <c r="AG743" s="151"/>
      <c r="AH743" s="151"/>
    </row>
    <row r="744" spans="1:34" s="152" customFormat="1" ht="26.25" thickBot="1" x14ac:dyDescent="0.25">
      <c r="A744" s="377"/>
      <c r="B744" s="378"/>
      <c r="C744" s="135" t="s">
        <v>1272</v>
      </c>
      <c r="D744" s="72" t="s">
        <v>2</v>
      </c>
      <c r="E744" s="591"/>
      <c r="F744" s="237"/>
      <c r="G744" s="223"/>
      <c r="H744" s="527"/>
      <c r="I744" s="525"/>
      <c r="J744" s="520"/>
      <c r="K744" s="516">
        <f t="shared" si="11"/>
        <v>0</v>
      </c>
      <c r="L744" s="506"/>
      <c r="M744" s="151"/>
      <c r="N744" s="151"/>
      <c r="O744" s="151"/>
      <c r="P744" s="151"/>
      <c r="Q744" s="151"/>
      <c r="R744" s="151"/>
      <c r="S744" s="151"/>
      <c r="T744" s="151"/>
      <c r="U744" s="151"/>
      <c r="V744" s="151"/>
      <c r="W744" s="151"/>
      <c r="X744" s="151"/>
      <c r="Y744" s="151"/>
      <c r="Z744" s="151"/>
      <c r="AA744" s="151"/>
      <c r="AB744" s="151"/>
      <c r="AC744" s="151"/>
      <c r="AD744" s="151"/>
      <c r="AE744" s="151"/>
      <c r="AF744" s="151"/>
      <c r="AG744" s="151"/>
      <c r="AH744" s="151"/>
    </row>
    <row r="745" spans="1:34" s="152" customFormat="1" ht="26.25" thickBot="1" x14ac:dyDescent="0.25">
      <c r="A745" s="377"/>
      <c r="B745" s="378"/>
      <c r="C745" s="135" t="s">
        <v>1274</v>
      </c>
      <c r="D745" s="72" t="s">
        <v>3</v>
      </c>
      <c r="E745" s="591"/>
      <c r="F745" s="237"/>
      <c r="G745" s="223"/>
      <c r="H745" s="527"/>
      <c r="I745" s="525"/>
      <c r="J745" s="520"/>
      <c r="K745" s="516">
        <f t="shared" si="11"/>
        <v>0</v>
      </c>
      <c r="L745" s="506"/>
      <c r="M745" s="151"/>
      <c r="N745" s="151"/>
      <c r="O745" s="151"/>
      <c r="P745" s="151"/>
      <c r="Q745" s="151"/>
      <c r="R745" s="151"/>
      <c r="S745" s="151"/>
      <c r="T745" s="151"/>
      <c r="U745" s="151"/>
      <c r="V745" s="151"/>
      <c r="W745" s="151"/>
      <c r="X745" s="151"/>
      <c r="Y745" s="151"/>
      <c r="Z745" s="151"/>
      <c r="AA745" s="151"/>
      <c r="AB745" s="151"/>
      <c r="AC745" s="151"/>
      <c r="AD745" s="151"/>
      <c r="AE745" s="151"/>
      <c r="AF745" s="151"/>
      <c r="AG745" s="151"/>
      <c r="AH745" s="151"/>
    </row>
    <row r="746" spans="1:34" s="152" customFormat="1" ht="26.25" thickBot="1" x14ac:dyDescent="0.25">
      <c r="A746" s="377"/>
      <c r="B746" s="378"/>
      <c r="C746" s="135" t="s">
        <v>1276</v>
      </c>
      <c r="D746" s="72" t="s">
        <v>4</v>
      </c>
      <c r="E746" s="591"/>
      <c r="F746" s="237"/>
      <c r="G746" s="223"/>
      <c r="H746" s="527"/>
      <c r="I746" s="525"/>
      <c r="J746" s="520"/>
      <c r="K746" s="516">
        <f t="shared" si="11"/>
        <v>0</v>
      </c>
      <c r="L746" s="506"/>
      <c r="M746" s="151"/>
      <c r="N746" s="151"/>
      <c r="O746" s="151"/>
      <c r="P746" s="151"/>
      <c r="Q746" s="151"/>
      <c r="R746" s="151"/>
      <c r="S746" s="151"/>
      <c r="T746" s="151"/>
      <c r="U746" s="151"/>
      <c r="V746" s="151"/>
      <c r="W746" s="151"/>
      <c r="X746" s="151"/>
      <c r="Y746" s="151"/>
      <c r="Z746" s="151"/>
      <c r="AA746" s="151"/>
      <c r="AB746" s="151"/>
      <c r="AC746" s="151"/>
      <c r="AD746" s="151"/>
      <c r="AE746" s="151"/>
      <c r="AF746" s="151"/>
      <c r="AG746" s="151"/>
      <c r="AH746" s="151"/>
    </row>
    <row r="747" spans="1:34" s="152" customFormat="1" ht="41.25" thickBot="1" x14ac:dyDescent="0.25">
      <c r="A747" s="377"/>
      <c r="B747" s="378"/>
      <c r="C747" s="135" t="s">
        <v>5</v>
      </c>
      <c r="D747" s="72" t="s">
        <v>6</v>
      </c>
      <c r="E747" s="591"/>
      <c r="F747" s="237"/>
      <c r="G747" s="223"/>
      <c r="H747" s="527"/>
      <c r="I747" s="525"/>
      <c r="J747" s="520"/>
      <c r="K747" s="516">
        <f t="shared" si="11"/>
        <v>0</v>
      </c>
      <c r="L747" s="506"/>
      <c r="M747" s="151"/>
      <c r="N747" s="151"/>
      <c r="O747" s="151"/>
      <c r="P747" s="151"/>
      <c r="Q747" s="151"/>
      <c r="R747" s="151"/>
      <c r="S747" s="151"/>
      <c r="T747" s="151"/>
      <c r="U747" s="151"/>
      <c r="V747" s="151"/>
      <c r="W747" s="151"/>
      <c r="X747" s="151"/>
      <c r="Y747" s="151"/>
      <c r="Z747" s="151"/>
      <c r="AA747" s="151"/>
      <c r="AB747" s="151"/>
      <c r="AC747" s="151"/>
      <c r="AD747" s="151"/>
      <c r="AE747" s="151"/>
      <c r="AF747" s="151"/>
      <c r="AG747" s="151"/>
      <c r="AH747" s="151"/>
    </row>
    <row r="748" spans="1:34" s="152" customFormat="1" ht="41.25" thickBot="1" x14ac:dyDescent="0.25">
      <c r="A748" s="377"/>
      <c r="B748" s="378"/>
      <c r="C748" s="135" t="s">
        <v>7</v>
      </c>
      <c r="D748" s="72" t="s">
        <v>8</v>
      </c>
      <c r="E748" s="239"/>
      <c r="F748" s="237"/>
      <c r="G748" s="223"/>
      <c r="H748" s="527"/>
      <c r="I748" s="525"/>
      <c r="J748" s="520"/>
      <c r="K748" s="516">
        <f t="shared" si="11"/>
        <v>0</v>
      </c>
      <c r="L748" s="506"/>
      <c r="M748" s="151"/>
      <c r="N748" s="151"/>
      <c r="O748" s="151"/>
      <c r="P748" s="151"/>
      <c r="Q748" s="151"/>
      <c r="R748" s="151"/>
      <c r="S748" s="151"/>
      <c r="T748" s="151"/>
      <c r="U748" s="151"/>
      <c r="V748" s="151"/>
      <c r="W748" s="151"/>
      <c r="X748" s="151"/>
      <c r="Y748" s="151"/>
      <c r="Z748" s="151"/>
      <c r="AA748" s="151"/>
      <c r="AB748" s="151"/>
      <c r="AC748" s="151"/>
      <c r="AD748" s="151"/>
      <c r="AE748" s="151"/>
      <c r="AF748" s="151"/>
      <c r="AG748" s="151"/>
      <c r="AH748" s="151"/>
    </row>
    <row r="749" spans="1:34" s="152" customFormat="1" ht="41.25" thickBot="1" x14ac:dyDescent="0.25">
      <c r="A749" s="377"/>
      <c r="B749" s="378"/>
      <c r="C749" s="135" t="s">
        <v>9</v>
      </c>
      <c r="D749" s="72" t="s">
        <v>10</v>
      </c>
      <c r="E749" s="239"/>
      <c r="F749" s="237"/>
      <c r="G749" s="223"/>
      <c r="H749" s="527"/>
      <c r="I749" s="525"/>
      <c r="J749" s="520"/>
      <c r="K749" s="516">
        <f t="shared" si="11"/>
        <v>0</v>
      </c>
      <c r="L749" s="506"/>
      <c r="M749" s="151"/>
      <c r="N749" s="151"/>
      <c r="O749" s="151"/>
      <c r="P749" s="151"/>
      <c r="Q749" s="151"/>
      <c r="R749" s="151"/>
      <c r="S749" s="151"/>
      <c r="T749" s="151"/>
      <c r="U749" s="151"/>
      <c r="V749" s="151"/>
      <c r="W749" s="151"/>
      <c r="X749" s="151"/>
      <c r="Y749" s="151"/>
      <c r="Z749" s="151"/>
      <c r="AA749" s="151"/>
      <c r="AB749" s="151"/>
      <c r="AC749" s="151"/>
      <c r="AD749" s="151"/>
      <c r="AE749" s="151"/>
      <c r="AF749" s="151"/>
      <c r="AG749" s="151"/>
      <c r="AH749" s="151"/>
    </row>
    <row r="750" spans="1:34" s="152" customFormat="1" ht="41.25" thickBot="1" x14ac:dyDescent="0.25">
      <c r="A750" s="379"/>
      <c r="B750" s="380"/>
      <c r="C750" s="136" t="s">
        <v>11</v>
      </c>
      <c r="D750" s="75" t="s">
        <v>12</v>
      </c>
      <c r="E750" s="242"/>
      <c r="F750" s="238"/>
      <c r="G750" s="224"/>
      <c r="H750" s="528"/>
      <c r="I750" s="526"/>
      <c r="J750" s="521"/>
      <c r="K750" s="516">
        <f t="shared" si="11"/>
        <v>0</v>
      </c>
      <c r="L750" s="506"/>
      <c r="M750" s="151"/>
      <c r="N750" s="151"/>
      <c r="O750" s="151"/>
      <c r="P750" s="151"/>
      <c r="Q750" s="151"/>
      <c r="R750" s="151"/>
      <c r="S750" s="151"/>
      <c r="T750" s="151"/>
      <c r="U750" s="151"/>
      <c r="V750" s="151"/>
      <c r="W750" s="151"/>
      <c r="X750" s="151"/>
      <c r="Y750" s="151"/>
      <c r="Z750" s="151"/>
      <c r="AA750" s="151"/>
      <c r="AB750" s="151"/>
      <c r="AC750" s="151"/>
      <c r="AD750" s="151"/>
      <c r="AE750" s="151"/>
      <c r="AF750" s="151"/>
      <c r="AG750" s="151"/>
      <c r="AH750" s="151"/>
    </row>
    <row r="751" spans="1:34" s="152" customFormat="1" ht="26.25" thickBot="1" x14ac:dyDescent="0.25">
      <c r="A751" s="289"/>
      <c r="B751" s="207"/>
      <c r="C751" s="207"/>
      <c r="D751" s="333" t="s">
        <v>13</v>
      </c>
      <c r="E751" s="480"/>
      <c r="F751" s="480"/>
      <c r="G751" s="480"/>
      <c r="H751" s="481"/>
      <c r="I751" s="543"/>
      <c r="J751" s="496"/>
      <c r="K751" s="516">
        <f t="shared" si="11"/>
        <v>0</v>
      </c>
      <c r="L751" s="506"/>
      <c r="M751" s="151"/>
      <c r="N751" s="151"/>
      <c r="O751" s="151"/>
      <c r="P751" s="151"/>
      <c r="Q751" s="151"/>
      <c r="R751" s="151"/>
      <c r="S751" s="151"/>
      <c r="T751" s="151"/>
      <c r="U751" s="151"/>
      <c r="V751" s="151"/>
      <c r="W751" s="151"/>
      <c r="X751" s="151"/>
      <c r="Y751" s="151"/>
      <c r="Z751" s="151"/>
      <c r="AA751" s="151"/>
      <c r="AB751" s="151"/>
      <c r="AC751" s="151"/>
      <c r="AD751" s="151"/>
      <c r="AE751" s="151"/>
      <c r="AF751" s="151"/>
      <c r="AG751" s="151"/>
      <c r="AH751" s="151"/>
    </row>
    <row r="752" spans="1:34" s="152" customFormat="1" ht="43.5" customHeight="1" thickBot="1" x14ac:dyDescent="0.25">
      <c r="A752" s="428" t="s">
        <v>1603</v>
      </c>
      <c r="B752" s="574" t="s">
        <v>14</v>
      </c>
      <c r="C752" s="131" t="s">
        <v>15</v>
      </c>
      <c r="D752" s="70" t="s">
        <v>1256</v>
      </c>
      <c r="E752" s="563" t="s">
        <v>16</v>
      </c>
      <c r="F752" s="561" t="s">
        <v>301</v>
      </c>
      <c r="G752" s="222" t="s">
        <v>359</v>
      </c>
      <c r="H752" s="536">
        <v>3</v>
      </c>
      <c r="I752" s="524">
        <f>CEILING(K752,10)</f>
        <v>1910</v>
      </c>
      <c r="J752" s="523">
        <v>1870</v>
      </c>
      <c r="K752" s="516">
        <f t="shared" si="11"/>
        <v>1907.4</v>
      </c>
      <c r="L752" s="506"/>
      <c r="M752" s="151"/>
      <c r="N752" s="151"/>
      <c r="O752" s="151"/>
      <c r="P752" s="151"/>
      <c r="Q752" s="151"/>
      <c r="R752" s="151"/>
      <c r="S752" s="151"/>
      <c r="T752" s="151"/>
      <c r="U752" s="151"/>
      <c r="V752" s="151"/>
      <c r="W752" s="151"/>
      <c r="X752" s="151"/>
      <c r="Y752" s="151"/>
      <c r="Z752" s="151"/>
      <c r="AA752" s="151"/>
      <c r="AB752" s="151"/>
      <c r="AC752" s="151"/>
      <c r="AD752" s="151"/>
      <c r="AE752" s="151"/>
      <c r="AF752" s="151"/>
      <c r="AG752" s="151"/>
      <c r="AH752" s="151"/>
    </row>
    <row r="753" spans="1:34" s="152" customFormat="1" ht="26.25" thickBot="1" x14ac:dyDescent="0.25">
      <c r="A753" s="429"/>
      <c r="B753" s="575"/>
      <c r="C753" s="132" t="s">
        <v>17</v>
      </c>
      <c r="D753" s="72" t="s">
        <v>18</v>
      </c>
      <c r="E753" s="564"/>
      <c r="F753" s="562"/>
      <c r="G753" s="223"/>
      <c r="H753" s="537"/>
      <c r="I753" s="525"/>
      <c r="J753" s="520"/>
      <c r="K753" s="516">
        <f t="shared" si="11"/>
        <v>0</v>
      </c>
      <c r="L753" s="506"/>
      <c r="M753" s="151"/>
      <c r="N753" s="151"/>
      <c r="O753" s="151"/>
      <c r="P753" s="151"/>
      <c r="Q753" s="151"/>
      <c r="R753" s="151"/>
      <c r="S753" s="151"/>
      <c r="T753" s="151"/>
      <c r="U753" s="151"/>
      <c r="V753" s="151"/>
      <c r="W753" s="151"/>
      <c r="X753" s="151"/>
      <c r="Y753" s="151"/>
      <c r="Z753" s="151"/>
      <c r="AA753" s="151"/>
      <c r="AB753" s="151"/>
      <c r="AC753" s="151"/>
      <c r="AD753" s="151"/>
      <c r="AE753" s="151"/>
      <c r="AF753" s="151"/>
      <c r="AG753" s="151"/>
      <c r="AH753" s="151"/>
    </row>
    <row r="754" spans="1:34" s="152" customFormat="1" ht="26.25" thickBot="1" x14ac:dyDescent="0.25">
      <c r="A754" s="429"/>
      <c r="B754" s="575"/>
      <c r="C754" s="132" t="s">
        <v>19</v>
      </c>
      <c r="D754" s="72" t="s">
        <v>20</v>
      </c>
      <c r="E754" s="564"/>
      <c r="F754" s="562"/>
      <c r="G754" s="223"/>
      <c r="H754" s="537"/>
      <c r="I754" s="525"/>
      <c r="J754" s="520"/>
      <c r="K754" s="516">
        <f t="shared" si="11"/>
        <v>0</v>
      </c>
      <c r="L754" s="506"/>
      <c r="M754" s="151"/>
      <c r="N754" s="151"/>
      <c r="O754" s="151"/>
      <c r="P754" s="151"/>
      <c r="Q754" s="151"/>
      <c r="R754" s="151"/>
      <c r="S754" s="151"/>
      <c r="T754" s="151"/>
      <c r="U754" s="151"/>
      <c r="V754" s="151"/>
      <c r="W754" s="151"/>
      <c r="X754" s="151"/>
      <c r="Y754" s="151"/>
      <c r="Z754" s="151"/>
      <c r="AA754" s="151"/>
      <c r="AB754" s="151"/>
      <c r="AC754" s="151"/>
      <c r="AD754" s="151"/>
      <c r="AE754" s="151"/>
      <c r="AF754" s="151"/>
      <c r="AG754" s="151"/>
      <c r="AH754" s="151"/>
    </row>
    <row r="755" spans="1:34" s="152" customFormat="1" ht="26.25" thickBot="1" x14ac:dyDescent="0.25">
      <c r="A755" s="429"/>
      <c r="B755" s="575"/>
      <c r="C755" s="132" t="s">
        <v>28</v>
      </c>
      <c r="D755" s="72" t="s">
        <v>29</v>
      </c>
      <c r="E755" s="564"/>
      <c r="F755" s="562"/>
      <c r="G755" s="223"/>
      <c r="H755" s="537"/>
      <c r="I755" s="525"/>
      <c r="J755" s="520"/>
      <c r="K755" s="516">
        <f t="shared" si="11"/>
        <v>0</v>
      </c>
      <c r="L755" s="506"/>
      <c r="M755" s="151"/>
      <c r="N755" s="151"/>
      <c r="O755" s="151"/>
      <c r="P755" s="151"/>
      <c r="Q755" s="151"/>
      <c r="R755" s="151"/>
      <c r="S755" s="151"/>
      <c r="T755" s="151"/>
      <c r="U755" s="151"/>
      <c r="V755" s="151"/>
      <c r="W755" s="151"/>
      <c r="X755" s="151"/>
      <c r="Y755" s="151"/>
      <c r="Z755" s="151"/>
      <c r="AA755" s="151"/>
      <c r="AB755" s="151"/>
      <c r="AC755" s="151"/>
      <c r="AD755" s="151"/>
      <c r="AE755" s="151"/>
      <c r="AF755" s="151"/>
      <c r="AG755" s="151"/>
      <c r="AH755" s="151"/>
    </row>
    <row r="756" spans="1:34" s="152" customFormat="1" ht="26.25" thickBot="1" x14ac:dyDescent="0.25">
      <c r="A756" s="429"/>
      <c r="B756" s="575"/>
      <c r="C756" s="132" t="s">
        <v>30</v>
      </c>
      <c r="D756" s="72" t="s">
        <v>31</v>
      </c>
      <c r="E756" s="564"/>
      <c r="F756" s="562"/>
      <c r="G756" s="223"/>
      <c r="H756" s="537"/>
      <c r="I756" s="525"/>
      <c r="J756" s="520"/>
      <c r="K756" s="516">
        <f t="shared" si="11"/>
        <v>0</v>
      </c>
      <c r="L756" s="506"/>
      <c r="M756" s="151"/>
      <c r="N756" s="151"/>
      <c r="O756" s="151"/>
      <c r="P756" s="151"/>
      <c r="Q756" s="151"/>
      <c r="R756" s="151"/>
      <c r="S756" s="151"/>
      <c r="T756" s="151"/>
      <c r="U756" s="151"/>
      <c r="V756" s="151"/>
      <c r="W756" s="151"/>
      <c r="X756" s="151"/>
      <c r="Y756" s="151"/>
      <c r="Z756" s="151"/>
      <c r="AA756" s="151"/>
      <c r="AB756" s="151"/>
      <c r="AC756" s="151"/>
      <c r="AD756" s="151"/>
      <c r="AE756" s="151"/>
      <c r="AF756" s="151"/>
      <c r="AG756" s="151"/>
      <c r="AH756" s="151"/>
    </row>
    <row r="757" spans="1:34" s="152" customFormat="1" ht="41.25" thickBot="1" x14ac:dyDescent="0.25">
      <c r="A757" s="429"/>
      <c r="B757" s="575"/>
      <c r="C757" s="132" t="s">
        <v>21</v>
      </c>
      <c r="D757" s="72" t="s">
        <v>22</v>
      </c>
      <c r="E757" s="564"/>
      <c r="F757" s="562"/>
      <c r="G757" s="223"/>
      <c r="H757" s="537"/>
      <c r="I757" s="525"/>
      <c r="J757" s="520"/>
      <c r="K757" s="516">
        <f t="shared" si="11"/>
        <v>0</v>
      </c>
      <c r="L757" s="506"/>
      <c r="M757" s="151"/>
      <c r="N757" s="151"/>
      <c r="O757" s="151"/>
      <c r="P757" s="151"/>
      <c r="Q757" s="151"/>
      <c r="R757" s="151"/>
      <c r="S757" s="151"/>
      <c r="T757" s="151"/>
      <c r="U757" s="151"/>
      <c r="V757" s="151"/>
      <c r="W757" s="151"/>
      <c r="X757" s="151"/>
      <c r="Y757" s="151"/>
      <c r="Z757" s="151"/>
      <c r="AA757" s="151"/>
      <c r="AB757" s="151"/>
      <c r="AC757" s="151"/>
      <c r="AD757" s="151"/>
      <c r="AE757" s="151"/>
      <c r="AF757" s="151"/>
      <c r="AG757" s="151"/>
      <c r="AH757" s="151"/>
    </row>
    <row r="758" spans="1:34" s="152" customFormat="1" ht="26.25" thickBot="1" x14ac:dyDescent="0.25">
      <c r="A758" s="429"/>
      <c r="B758" s="575"/>
      <c r="C758" s="132" t="s">
        <v>32</v>
      </c>
      <c r="D758" s="72" t="s">
        <v>33</v>
      </c>
      <c r="E758" s="564"/>
      <c r="F758" s="562"/>
      <c r="G758" s="223"/>
      <c r="H758" s="537"/>
      <c r="I758" s="525"/>
      <c r="J758" s="520"/>
      <c r="K758" s="516">
        <f t="shared" si="11"/>
        <v>0</v>
      </c>
      <c r="L758" s="506"/>
      <c r="M758" s="151"/>
      <c r="N758" s="151"/>
      <c r="O758" s="151"/>
      <c r="P758" s="151"/>
      <c r="Q758" s="151"/>
      <c r="R758" s="151"/>
      <c r="S758" s="151"/>
      <c r="T758" s="151"/>
      <c r="U758" s="151"/>
      <c r="V758" s="151"/>
      <c r="W758" s="151"/>
      <c r="X758" s="151"/>
      <c r="Y758" s="151"/>
      <c r="Z758" s="151"/>
      <c r="AA758" s="151"/>
      <c r="AB758" s="151"/>
      <c r="AC758" s="151"/>
      <c r="AD758" s="151"/>
      <c r="AE758" s="151"/>
      <c r="AF758" s="151"/>
      <c r="AG758" s="151"/>
      <c r="AH758" s="151"/>
    </row>
    <row r="759" spans="1:34" s="152" customFormat="1" ht="26.25" thickBot="1" x14ac:dyDescent="0.25">
      <c r="A759" s="429"/>
      <c r="B759" s="575"/>
      <c r="C759" s="132" t="s">
        <v>24</v>
      </c>
      <c r="D759" s="72" t="s">
        <v>25</v>
      </c>
      <c r="E759" s="564"/>
      <c r="F759" s="237"/>
      <c r="G759" s="223"/>
      <c r="H759" s="537"/>
      <c r="I759" s="525"/>
      <c r="J759" s="520"/>
      <c r="K759" s="516">
        <f t="shared" si="11"/>
        <v>0</v>
      </c>
      <c r="L759" s="506"/>
      <c r="M759" s="151"/>
      <c r="N759" s="151"/>
      <c r="O759" s="151"/>
      <c r="P759" s="151"/>
      <c r="Q759" s="151"/>
      <c r="R759" s="151"/>
      <c r="S759" s="151"/>
      <c r="T759" s="151"/>
      <c r="U759" s="151"/>
      <c r="V759" s="151"/>
      <c r="W759" s="151"/>
      <c r="X759" s="151"/>
      <c r="Y759" s="151"/>
      <c r="Z759" s="151"/>
      <c r="AA759" s="151"/>
      <c r="AB759" s="151"/>
      <c r="AC759" s="151"/>
      <c r="AD759" s="151"/>
      <c r="AE759" s="151"/>
      <c r="AF759" s="151"/>
      <c r="AG759" s="151"/>
      <c r="AH759" s="151"/>
    </row>
    <row r="760" spans="1:34" s="152" customFormat="1" ht="26.25" thickBot="1" x14ac:dyDescent="0.25">
      <c r="A760" s="429"/>
      <c r="B760" s="575"/>
      <c r="C760" s="137" t="s">
        <v>23</v>
      </c>
      <c r="D760" s="90" t="s">
        <v>1777</v>
      </c>
      <c r="E760" s="564"/>
      <c r="F760" s="237"/>
      <c r="G760" s="223"/>
      <c r="H760" s="537"/>
      <c r="I760" s="525"/>
      <c r="J760" s="520"/>
      <c r="K760" s="516">
        <f t="shared" si="11"/>
        <v>0</v>
      </c>
      <c r="L760" s="506"/>
      <c r="M760" s="151"/>
      <c r="N760" s="151"/>
      <c r="O760" s="151"/>
      <c r="P760" s="151"/>
      <c r="Q760" s="151"/>
      <c r="R760" s="151"/>
      <c r="S760" s="151"/>
      <c r="T760" s="151"/>
      <c r="U760" s="151"/>
      <c r="V760" s="151"/>
      <c r="W760" s="151"/>
      <c r="X760" s="151"/>
      <c r="Y760" s="151"/>
      <c r="Z760" s="151"/>
      <c r="AA760" s="151"/>
      <c r="AB760" s="151"/>
      <c r="AC760" s="151"/>
      <c r="AD760" s="151"/>
      <c r="AE760" s="151"/>
      <c r="AF760" s="151"/>
      <c r="AG760" s="151"/>
      <c r="AH760" s="151"/>
    </row>
    <row r="761" spans="1:34" s="152" customFormat="1" ht="26.25" thickBot="1" x14ac:dyDescent="0.25">
      <c r="A761" s="430"/>
      <c r="B761" s="396"/>
      <c r="C761" s="132" t="s">
        <v>26</v>
      </c>
      <c r="D761" s="72" t="s">
        <v>27</v>
      </c>
      <c r="E761" s="224"/>
      <c r="F761" s="238"/>
      <c r="G761" s="224"/>
      <c r="H761" s="538"/>
      <c r="I761" s="525"/>
      <c r="J761" s="521"/>
      <c r="K761" s="516">
        <f t="shared" si="11"/>
        <v>0</v>
      </c>
      <c r="L761" s="506"/>
      <c r="M761" s="151"/>
      <c r="N761" s="151"/>
      <c r="O761" s="151"/>
      <c r="P761" s="151"/>
      <c r="Q761" s="151"/>
      <c r="R761" s="151"/>
      <c r="S761" s="151"/>
      <c r="T761" s="151"/>
      <c r="U761" s="151"/>
      <c r="V761" s="151"/>
      <c r="W761" s="151"/>
      <c r="X761" s="151"/>
      <c r="Y761" s="151"/>
      <c r="Z761" s="151"/>
      <c r="AA761" s="151"/>
      <c r="AB761" s="151"/>
      <c r="AC761" s="151"/>
      <c r="AD761" s="151"/>
      <c r="AE761" s="151"/>
      <c r="AF761" s="151"/>
      <c r="AG761" s="151"/>
      <c r="AH761" s="151"/>
    </row>
    <row r="762" spans="1:34" s="152" customFormat="1" ht="34.5" customHeight="1" thickBot="1" x14ac:dyDescent="0.25">
      <c r="A762" s="428" t="s">
        <v>1604</v>
      </c>
      <c r="B762" s="582" t="s">
        <v>295</v>
      </c>
      <c r="C762" s="131" t="s">
        <v>34</v>
      </c>
      <c r="D762" s="70" t="s">
        <v>1256</v>
      </c>
      <c r="E762" s="563" t="s">
        <v>16</v>
      </c>
      <c r="F762" s="236" t="s">
        <v>301</v>
      </c>
      <c r="G762" s="222" t="s">
        <v>359</v>
      </c>
      <c r="H762" s="530">
        <v>3</v>
      </c>
      <c r="I762" s="524">
        <f>CEILING(K762,10)</f>
        <v>2240</v>
      </c>
      <c r="J762" s="523">
        <v>2190</v>
      </c>
      <c r="K762" s="516">
        <f t="shared" si="11"/>
        <v>2233.8000000000002</v>
      </c>
      <c r="L762" s="506"/>
      <c r="M762" s="151"/>
      <c r="N762" s="151"/>
      <c r="O762" s="151"/>
      <c r="P762" s="151"/>
      <c r="Q762" s="151"/>
      <c r="R762" s="151"/>
      <c r="S762" s="151"/>
      <c r="T762" s="151"/>
      <c r="U762" s="151"/>
      <c r="V762" s="151"/>
      <c r="W762" s="151"/>
      <c r="X762" s="151"/>
      <c r="Y762" s="151"/>
      <c r="Z762" s="151"/>
      <c r="AA762" s="151"/>
      <c r="AB762" s="151"/>
      <c r="AC762" s="151"/>
      <c r="AD762" s="151"/>
      <c r="AE762" s="151"/>
      <c r="AF762" s="151"/>
      <c r="AG762" s="151"/>
      <c r="AH762" s="151"/>
    </row>
    <row r="763" spans="1:34" s="152" customFormat="1" ht="26.25" thickBot="1" x14ac:dyDescent="0.25">
      <c r="A763" s="429"/>
      <c r="B763" s="583"/>
      <c r="C763" s="132" t="s">
        <v>35</v>
      </c>
      <c r="D763" s="72" t="s">
        <v>18</v>
      </c>
      <c r="E763" s="564"/>
      <c r="F763" s="237"/>
      <c r="G763" s="223"/>
      <c r="H763" s="531"/>
      <c r="I763" s="525"/>
      <c r="J763" s="520"/>
      <c r="K763" s="516">
        <f t="shared" si="11"/>
        <v>0</v>
      </c>
      <c r="L763" s="506"/>
      <c r="M763" s="151"/>
      <c r="N763" s="151"/>
      <c r="O763" s="151"/>
      <c r="P763" s="151"/>
      <c r="Q763" s="151"/>
      <c r="R763" s="151"/>
      <c r="S763" s="151"/>
      <c r="T763" s="151"/>
      <c r="U763" s="151"/>
      <c r="V763" s="151"/>
      <c r="W763" s="151"/>
      <c r="X763" s="151"/>
      <c r="Y763" s="151"/>
      <c r="Z763" s="151"/>
      <c r="AA763" s="151"/>
      <c r="AB763" s="151"/>
      <c r="AC763" s="151"/>
      <c r="AD763" s="151"/>
      <c r="AE763" s="151"/>
      <c r="AF763" s="151"/>
      <c r="AG763" s="151"/>
      <c r="AH763" s="151"/>
    </row>
    <row r="764" spans="1:34" s="152" customFormat="1" ht="26.25" thickBot="1" x14ac:dyDescent="0.25">
      <c r="A764" s="429"/>
      <c r="B764" s="583"/>
      <c r="C764" s="132" t="s">
        <v>36</v>
      </c>
      <c r="D764" s="72" t="s">
        <v>20</v>
      </c>
      <c r="E764" s="564"/>
      <c r="F764" s="237"/>
      <c r="G764" s="223"/>
      <c r="H764" s="531"/>
      <c r="I764" s="525"/>
      <c r="J764" s="520"/>
      <c r="K764" s="516">
        <f t="shared" si="11"/>
        <v>0</v>
      </c>
      <c r="L764" s="506"/>
      <c r="M764" s="151"/>
      <c r="N764" s="151"/>
      <c r="O764" s="151"/>
      <c r="P764" s="151"/>
      <c r="Q764" s="151"/>
      <c r="R764" s="151"/>
      <c r="S764" s="151"/>
      <c r="T764" s="151"/>
      <c r="U764" s="151"/>
      <c r="V764" s="151"/>
      <c r="W764" s="151"/>
      <c r="X764" s="151"/>
      <c r="Y764" s="151"/>
      <c r="Z764" s="151"/>
      <c r="AA764" s="151"/>
      <c r="AB764" s="151"/>
      <c r="AC764" s="151"/>
      <c r="AD764" s="151"/>
      <c r="AE764" s="151"/>
      <c r="AF764" s="151"/>
      <c r="AG764" s="151"/>
      <c r="AH764" s="151"/>
    </row>
    <row r="765" spans="1:34" s="152" customFormat="1" ht="41.25" thickBot="1" x14ac:dyDescent="0.25">
      <c r="A765" s="429"/>
      <c r="B765" s="583"/>
      <c r="C765" s="132" t="s">
        <v>37</v>
      </c>
      <c r="D765" s="72" t="s">
        <v>38</v>
      </c>
      <c r="E765" s="564"/>
      <c r="F765" s="237"/>
      <c r="G765" s="223"/>
      <c r="H765" s="531"/>
      <c r="I765" s="525"/>
      <c r="J765" s="520"/>
      <c r="K765" s="516">
        <f t="shared" si="11"/>
        <v>0</v>
      </c>
      <c r="L765" s="506"/>
      <c r="M765" s="151"/>
      <c r="N765" s="151"/>
      <c r="O765" s="151"/>
      <c r="P765" s="151"/>
      <c r="Q765" s="151"/>
      <c r="R765" s="151"/>
      <c r="S765" s="151"/>
      <c r="T765" s="151"/>
      <c r="U765" s="151"/>
      <c r="V765" s="151"/>
      <c r="W765" s="151"/>
      <c r="X765" s="151"/>
      <c r="Y765" s="151"/>
      <c r="Z765" s="151"/>
      <c r="AA765" s="151"/>
      <c r="AB765" s="151"/>
      <c r="AC765" s="151"/>
      <c r="AD765" s="151"/>
      <c r="AE765" s="151"/>
      <c r="AF765" s="151"/>
      <c r="AG765" s="151"/>
      <c r="AH765" s="151"/>
    </row>
    <row r="766" spans="1:34" s="152" customFormat="1" ht="26.25" thickBot="1" x14ac:dyDescent="0.25">
      <c r="A766" s="429"/>
      <c r="B766" s="431"/>
      <c r="C766" s="132" t="s">
        <v>40</v>
      </c>
      <c r="D766" s="72" t="s">
        <v>2781</v>
      </c>
      <c r="E766" s="564"/>
      <c r="F766" s="237"/>
      <c r="G766" s="223"/>
      <c r="H766" s="531"/>
      <c r="I766" s="525"/>
      <c r="J766" s="520"/>
      <c r="K766" s="516">
        <f t="shared" si="11"/>
        <v>0</v>
      </c>
      <c r="L766" s="506"/>
      <c r="M766" s="151"/>
      <c r="N766" s="151"/>
      <c r="O766" s="151"/>
      <c r="P766" s="151"/>
      <c r="Q766" s="151"/>
      <c r="R766" s="151"/>
      <c r="S766" s="151"/>
      <c r="T766" s="151"/>
      <c r="U766" s="151"/>
      <c r="V766" s="151"/>
      <c r="W766" s="151"/>
      <c r="X766" s="151"/>
      <c r="Y766" s="151"/>
      <c r="Z766" s="151"/>
      <c r="AA766" s="151"/>
      <c r="AB766" s="151"/>
      <c r="AC766" s="151"/>
      <c r="AD766" s="151"/>
      <c r="AE766" s="151"/>
      <c r="AF766" s="151"/>
      <c r="AG766" s="151"/>
      <c r="AH766" s="151"/>
    </row>
    <row r="767" spans="1:34" s="152" customFormat="1" ht="26.25" thickBot="1" x14ac:dyDescent="0.25">
      <c r="A767" s="429"/>
      <c r="B767" s="431"/>
      <c r="C767" s="132" t="s">
        <v>42</v>
      </c>
      <c r="D767" s="107" t="s">
        <v>2799</v>
      </c>
      <c r="E767" s="564"/>
      <c r="F767" s="237"/>
      <c r="G767" s="223"/>
      <c r="H767" s="531"/>
      <c r="I767" s="525"/>
      <c r="J767" s="520"/>
      <c r="K767" s="516">
        <f t="shared" si="11"/>
        <v>0</v>
      </c>
      <c r="L767" s="506"/>
      <c r="M767" s="151"/>
      <c r="N767" s="151"/>
      <c r="O767" s="151"/>
      <c r="P767" s="151"/>
      <c r="Q767" s="151"/>
      <c r="R767" s="151"/>
      <c r="S767" s="151"/>
      <c r="T767" s="151"/>
      <c r="U767" s="151"/>
      <c r="V767" s="151"/>
      <c r="W767" s="151"/>
      <c r="X767" s="151"/>
      <c r="Y767" s="151"/>
      <c r="Z767" s="151"/>
      <c r="AA767" s="151"/>
      <c r="AB767" s="151"/>
      <c r="AC767" s="151"/>
      <c r="AD767" s="151"/>
      <c r="AE767" s="151"/>
      <c r="AF767" s="151"/>
      <c r="AG767" s="151"/>
      <c r="AH767" s="151"/>
    </row>
    <row r="768" spans="1:34" s="152" customFormat="1" ht="26.25" thickBot="1" x14ac:dyDescent="0.25">
      <c r="A768" s="429"/>
      <c r="B768" s="431"/>
      <c r="C768" s="132" t="s">
        <v>39</v>
      </c>
      <c r="D768" s="72" t="s">
        <v>1777</v>
      </c>
      <c r="E768" s="564"/>
      <c r="F768" s="237"/>
      <c r="G768" s="223"/>
      <c r="H768" s="531"/>
      <c r="I768" s="525"/>
      <c r="J768" s="520"/>
      <c r="K768" s="516">
        <f t="shared" si="11"/>
        <v>0</v>
      </c>
      <c r="L768" s="506"/>
      <c r="M768" s="151"/>
      <c r="N768" s="151"/>
      <c r="O768" s="151"/>
      <c r="P768" s="151"/>
      <c r="Q768" s="151"/>
      <c r="R768" s="151"/>
      <c r="S768" s="151"/>
      <c r="T768" s="151"/>
      <c r="U768" s="151"/>
      <c r="V768" s="151"/>
      <c r="W768" s="151"/>
      <c r="X768" s="151"/>
      <c r="Y768" s="151"/>
      <c r="Z768" s="151"/>
      <c r="AA768" s="151"/>
      <c r="AB768" s="151"/>
      <c r="AC768" s="151"/>
      <c r="AD768" s="151"/>
      <c r="AE768" s="151"/>
      <c r="AF768" s="151"/>
      <c r="AG768" s="151"/>
      <c r="AH768" s="151"/>
    </row>
    <row r="769" spans="1:34" s="152" customFormat="1" ht="26.25" thickBot="1" x14ac:dyDescent="0.25">
      <c r="A769" s="429"/>
      <c r="B769" s="431"/>
      <c r="C769" s="132" t="s">
        <v>45</v>
      </c>
      <c r="D769" s="72" t="s">
        <v>2776</v>
      </c>
      <c r="E769" s="564"/>
      <c r="F769" s="237"/>
      <c r="G769" s="223"/>
      <c r="H769" s="531"/>
      <c r="I769" s="525"/>
      <c r="J769" s="520"/>
      <c r="K769" s="516">
        <f t="shared" si="11"/>
        <v>0</v>
      </c>
      <c r="L769" s="506"/>
      <c r="M769" s="151"/>
      <c r="N769" s="151"/>
      <c r="O769" s="151"/>
      <c r="P769" s="151"/>
      <c r="Q769" s="151"/>
      <c r="R769" s="151"/>
      <c r="S769" s="151"/>
      <c r="T769" s="151"/>
      <c r="U769" s="151"/>
      <c r="V769" s="151"/>
      <c r="W769" s="151"/>
      <c r="X769" s="151"/>
      <c r="Y769" s="151"/>
      <c r="Z769" s="151"/>
      <c r="AA769" s="151"/>
      <c r="AB769" s="151"/>
      <c r="AC769" s="151"/>
      <c r="AD769" s="151"/>
      <c r="AE769" s="151"/>
      <c r="AF769" s="151"/>
      <c r="AG769" s="151"/>
      <c r="AH769" s="151"/>
    </row>
    <row r="770" spans="1:34" s="152" customFormat="1" ht="26.25" thickBot="1" x14ac:dyDescent="0.25">
      <c r="A770" s="429"/>
      <c r="B770" s="431"/>
      <c r="C770" s="132" t="s">
        <v>43</v>
      </c>
      <c r="D770" s="72" t="s">
        <v>3225</v>
      </c>
      <c r="E770" s="564"/>
      <c r="F770" s="237"/>
      <c r="G770" s="223"/>
      <c r="H770" s="531"/>
      <c r="I770" s="525"/>
      <c r="J770" s="520"/>
      <c r="K770" s="516">
        <f t="shared" si="11"/>
        <v>0</v>
      </c>
      <c r="L770" s="506"/>
      <c r="M770" s="151"/>
      <c r="N770" s="151"/>
      <c r="O770" s="151"/>
      <c r="P770" s="151"/>
      <c r="Q770" s="151"/>
      <c r="R770" s="151"/>
      <c r="S770" s="151"/>
      <c r="T770" s="151"/>
      <c r="U770" s="151"/>
      <c r="V770" s="151"/>
      <c r="W770" s="151"/>
      <c r="X770" s="151"/>
      <c r="Y770" s="151"/>
      <c r="Z770" s="151"/>
      <c r="AA770" s="151"/>
      <c r="AB770" s="151"/>
      <c r="AC770" s="151"/>
      <c r="AD770" s="151"/>
      <c r="AE770" s="151"/>
      <c r="AF770" s="151"/>
      <c r="AG770" s="151"/>
      <c r="AH770" s="151"/>
    </row>
    <row r="771" spans="1:34" s="152" customFormat="1" ht="26.25" thickBot="1" x14ac:dyDescent="0.25">
      <c r="A771" s="429"/>
      <c r="B771" s="431"/>
      <c r="C771" s="132" t="s">
        <v>44</v>
      </c>
      <c r="D771" s="72" t="s">
        <v>2809</v>
      </c>
      <c r="E771" s="564"/>
      <c r="F771" s="237"/>
      <c r="G771" s="223"/>
      <c r="H771" s="531"/>
      <c r="I771" s="525"/>
      <c r="J771" s="520"/>
      <c r="K771" s="516">
        <f t="shared" si="11"/>
        <v>0</v>
      </c>
      <c r="L771" s="506"/>
      <c r="M771" s="151"/>
      <c r="N771" s="151"/>
      <c r="O771" s="151"/>
      <c r="P771" s="151"/>
      <c r="Q771" s="151"/>
      <c r="R771" s="151"/>
      <c r="S771" s="151"/>
      <c r="T771" s="151"/>
      <c r="U771" s="151"/>
      <c r="V771" s="151"/>
      <c r="W771" s="151"/>
      <c r="X771" s="151"/>
      <c r="Y771" s="151"/>
      <c r="Z771" s="151"/>
      <c r="AA771" s="151"/>
      <c r="AB771" s="151"/>
      <c r="AC771" s="151"/>
      <c r="AD771" s="151"/>
      <c r="AE771" s="151"/>
      <c r="AF771" s="151"/>
      <c r="AG771" s="151"/>
      <c r="AH771" s="151"/>
    </row>
    <row r="772" spans="1:34" s="152" customFormat="1" ht="26.25" thickBot="1" x14ac:dyDescent="0.25">
      <c r="A772" s="429"/>
      <c r="B772" s="431"/>
      <c r="C772" s="132" t="s">
        <v>41</v>
      </c>
      <c r="D772" s="72" t="s">
        <v>2785</v>
      </c>
      <c r="E772" s="564"/>
      <c r="F772" s="237"/>
      <c r="G772" s="223"/>
      <c r="H772" s="531"/>
      <c r="I772" s="525"/>
      <c r="J772" s="520"/>
      <c r="K772" s="516">
        <f t="shared" si="11"/>
        <v>0</v>
      </c>
      <c r="L772" s="506"/>
      <c r="M772" s="151"/>
      <c r="N772" s="151"/>
      <c r="O772" s="151"/>
      <c r="P772" s="151"/>
      <c r="Q772" s="151"/>
      <c r="R772" s="151"/>
      <c r="S772" s="151"/>
      <c r="T772" s="151"/>
      <c r="U772" s="151"/>
      <c r="V772" s="151"/>
      <c r="W772" s="151"/>
      <c r="X772" s="151"/>
      <c r="Y772" s="151"/>
      <c r="Z772" s="151"/>
      <c r="AA772" s="151"/>
      <c r="AB772" s="151"/>
      <c r="AC772" s="151"/>
      <c r="AD772" s="151"/>
      <c r="AE772" s="151"/>
      <c r="AF772" s="151"/>
      <c r="AG772" s="151"/>
      <c r="AH772" s="151"/>
    </row>
    <row r="773" spans="1:34" s="152" customFormat="1" ht="26.25" thickBot="1" x14ac:dyDescent="0.25">
      <c r="A773" s="429"/>
      <c r="B773" s="431"/>
      <c r="C773" s="132" t="s">
        <v>48</v>
      </c>
      <c r="D773" s="72" t="s">
        <v>3229</v>
      </c>
      <c r="E773" s="564"/>
      <c r="F773" s="237"/>
      <c r="G773" s="223"/>
      <c r="H773" s="531"/>
      <c r="I773" s="525"/>
      <c r="J773" s="520"/>
      <c r="K773" s="516">
        <f t="shared" si="11"/>
        <v>0</v>
      </c>
      <c r="L773" s="506"/>
      <c r="M773" s="151"/>
      <c r="N773" s="151"/>
      <c r="O773" s="151"/>
      <c r="P773" s="151"/>
      <c r="Q773" s="151"/>
      <c r="R773" s="151"/>
      <c r="S773" s="151"/>
      <c r="T773" s="151"/>
      <c r="U773" s="151"/>
      <c r="V773" s="151"/>
      <c r="W773" s="151"/>
      <c r="X773" s="151"/>
      <c r="Y773" s="151"/>
      <c r="Z773" s="151"/>
      <c r="AA773" s="151"/>
      <c r="AB773" s="151"/>
      <c r="AC773" s="151"/>
      <c r="AD773" s="151"/>
      <c r="AE773" s="151"/>
      <c r="AF773" s="151"/>
      <c r="AG773" s="151"/>
      <c r="AH773" s="151"/>
    </row>
    <row r="774" spans="1:34" s="152" customFormat="1" ht="26.25" thickBot="1" x14ac:dyDescent="0.25">
      <c r="A774" s="429"/>
      <c r="B774" s="431"/>
      <c r="C774" s="137" t="s">
        <v>46</v>
      </c>
      <c r="D774" s="90" t="s">
        <v>3233</v>
      </c>
      <c r="E774" s="564"/>
      <c r="F774" s="237"/>
      <c r="G774" s="223"/>
      <c r="H774" s="531"/>
      <c r="I774" s="525"/>
      <c r="J774" s="520"/>
      <c r="K774" s="516">
        <f t="shared" si="11"/>
        <v>0</v>
      </c>
      <c r="L774" s="506"/>
      <c r="M774" s="151"/>
      <c r="N774" s="151"/>
      <c r="O774" s="151"/>
      <c r="P774" s="151"/>
      <c r="Q774" s="151"/>
      <c r="R774" s="151"/>
      <c r="S774" s="151"/>
      <c r="T774" s="151"/>
      <c r="U774" s="151"/>
      <c r="V774" s="151"/>
      <c r="W774" s="151"/>
      <c r="X774" s="151"/>
      <c r="Y774" s="151"/>
      <c r="Z774" s="151"/>
      <c r="AA774" s="151"/>
      <c r="AB774" s="151"/>
      <c r="AC774" s="151"/>
      <c r="AD774" s="151"/>
      <c r="AE774" s="151"/>
      <c r="AF774" s="151"/>
      <c r="AG774" s="151"/>
      <c r="AH774" s="151"/>
    </row>
    <row r="775" spans="1:34" s="152" customFormat="1" ht="26.25" thickBot="1" x14ac:dyDescent="0.25">
      <c r="A775" s="430"/>
      <c r="B775" s="432"/>
      <c r="C775" s="132" t="s">
        <v>47</v>
      </c>
      <c r="D775" s="72" t="s">
        <v>3236</v>
      </c>
      <c r="E775" s="224"/>
      <c r="F775" s="238"/>
      <c r="G775" s="224"/>
      <c r="H775" s="532"/>
      <c r="I775" s="525"/>
      <c r="J775" s="521"/>
      <c r="K775" s="516">
        <f t="shared" si="11"/>
        <v>0</v>
      </c>
      <c r="L775" s="506"/>
      <c r="M775" s="151"/>
      <c r="N775" s="151"/>
      <c r="O775" s="151"/>
      <c r="P775" s="151"/>
      <c r="Q775" s="151"/>
      <c r="R775" s="151"/>
      <c r="S775" s="151"/>
      <c r="T775" s="151"/>
      <c r="U775" s="151"/>
      <c r="V775" s="151"/>
      <c r="W775" s="151"/>
      <c r="X775" s="151"/>
      <c r="Y775" s="151"/>
      <c r="Z775" s="151"/>
      <c r="AA775" s="151"/>
      <c r="AB775" s="151"/>
      <c r="AC775" s="151"/>
      <c r="AD775" s="151"/>
      <c r="AE775" s="151"/>
      <c r="AF775" s="151"/>
      <c r="AG775" s="151"/>
      <c r="AH775" s="151"/>
    </row>
    <row r="776" spans="1:34" s="152" customFormat="1" ht="44.25" customHeight="1" thickBot="1" x14ac:dyDescent="0.25">
      <c r="A776" s="428" t="s">
        <v>1605</v>
      </c>
      <c r="B776" s="392" t="s">
        <v>49</v>
      </c>
      <c r="C776" s="131" t="s">
        <v>50</v>
      </c>
      <c r="D776" s="70" t="s">
        <v>1256</v>
      </c>
      <c r="E776" s="563" t="s">
        <v>16</v>
      </c>
      <c r="F776" s="236" t="s">
        <v>301</v>
      </c>
      <c r="G776" s="222" t="s">
        <v>359</v>
      </c>
      <c r="H776" s="536">
        <v>3</v>
      </c>
      <c r="I776" s="524">
        <f>CEILING(K776,10)</f>
        <v>2810</v>
      </c>
      <c r="J776" s="523">
        <v>2750</v>
      </c>
      <c r="K776" s="516">
        <f t="shared" si="11"/>
        <v>2805</v>
      </c>
      <c r="L776" s="506"/>
      <c r="M776" s="151"/>
      <c r="N776" s="151"/>
      <c r="O776" s="151"/>
      <c r="P776" s="151"/>
      <c r="Q776" s="151"/>
      <c r="R776" s="151"/>
      <c r="S776" s="151"/>
      <c r="T776" s="151"/>
      <c r="U776" s="151"/>
      <c r="V776" s="151"/>
      <c r="W776" s="151"/>
      <c r="X776" s="151"/>
      <c r="Y776" s="151"/>
      <c r="Z776" s="151"/>
      <c r="AA776" s="151"/>
      <c r="AB776" s="151"/>
      <c r="AC776" s="151"/>
      <c r="AD776" s="151"/>
      <c r="AE776" s="151"/>
      <c r="AF776" s="151"/>
      <c r="AG776" s="151"/>
      <c r="AH776" s="151"/>
    </row>
    <row r="777" spans="1:34" s="152" customFormat="1" ht="26.25" thickBot="1" x14ac:dyDescent="0.25">
      <c r="A777" s="429"/>
      <c r="B777" s="394"/>
      <c r="C777" s="132" t="s">
        <v>51</v>
      </c>
      <c r="D777" s="72" t="s">
        <v>18</v>
      </c>
      <c r="E777" s="564"/>
      <c r="F777" s="237"/>
      <c r="G777" s="223"/>
      <c r="H777" s="537"/>
      <c r="I777" s="525"/>
      <c r="J777" s="520"/>
      <c r="K777" s="516">
        <f t="shared" si="11"/>
        <v>0</v>
      </c>
      <c r="L777" s="506"/>
      <c r="M777" s="151"/>
      <c r="N777" s="151"/>
      <c r="O777" s="151"/>
      <c r="P777" s="151"/>
      <c r="Q777" s="151"/>
      <c r="R777" s="151"/>
      <c r="S777" s="151"/>
      <c r="T777" s="151"/>
      <c r="U777" s="151"/>
      <c r="V777" s="151"/>
      <c r="W777" s="151"/>
      <c r="X777" s="151"/>
      <c r="Y777" s="151"/>
      <c r="Z777" s="151"/>
      <c r="AA777" s="151"/>
      <c r="AB777" s="151"/>
      <c r="AC777" s="151"/>
      <c r="AD777" s="151"/>
      <c r="AE777" s="151"/>
      <c r="AF777" s="151"/>
      <c r="AG777" s="151"/>
      <c r="AH777" s="151"/>
    </row>
    <row r="778" spans="1:34" s="152" customFormat="1" ht="26.25" thickBot="1" x14ac:dyDescent="0.25">
      <c r="A778" s="429"/>
      <c r="B778" s="394"/>
      <c r="C778" s="132" t="s">
        <v>52</v>
      </c>
      <c r="D778" s="72" t="s">
        <v>20</v>
      </c>
      <c r="E778" s="564"/>
      <c r="F778" s="237"/>
      <c r="G778" s="223"/>
      <c r="H778" s="537"/>
      <c r="I778" s="525"/>
      <c r="J778" s="520"/>
      <c r="K778" s="516">
        <f t="shared" si="11"/>
        <v>0</v>
      </c>
      <c r="L778" s="506"/>
      <c r="M778" s="151"/>
      <c r="N778" s="151"/>
      <c r="O778" s="151"/>
      <c r="P778" s="151"/>
      <c r="Q778" s="151"/>
      <c r="R778" s="151"/>
      <c r="S778" s="151"/>
      <c r="T778" s="151"/>
      <c r="U778" s="151"/>
      <c r="V778" s="151"/>
      <c r="W778" s="151"/>
      <c r="X778" s="151"/>
      <c r="Y778" s="151"/>
      <c r="Z778" s="151"/>
      <c r="AA778" s="151"/>
      <c r="AB778" s="151"/>
      <c r="AC778" s="151"/>
      <c r="AD778" s="151"/>
      <c r="AE778" s="151"/>
      <c r="AF778" s="151"/>
      <c r="AG778" s="151"/>
      <c r="AH778" s="151"/>
    </row>
    <row r="779" spans="1:34" s="152" customFormat="1" ht="26.25" thickBot="1" x14ac:dyDescent="0.25">
      <c r="A779" s="429"/>
      <c r="B779" s="394"/>
      <c r="C779" s="132" t="s">
        <v>53</v>
      </c>
      <c r="D779" s="72" t="s">
        <v>29</v>
      </c>
      <c r="E779" s="223"/>
      <c r="F779" s="237"/>
      <c r="G779" s="223"/>
      <c r="H779" s="537"/>
      <c r="I779" s="525"/>
      <c r="J779" s="520"/>
      <c r="K779" s="516">
        <f t="shared" si="11"/>
        <v>0</v>
      </c>
      <c r="L779" s="506"/>
      <c r="M779" s="151"/>
      <c r="N779" s="151"/>
      <c r="O779" s="151"/>
      <c r="P779" s="151"/>
      <c r="Q779" s="151"/>
      <c r="R779" s="151"/>
      <c r="S779" s="151"/>
      <c r="T779" s="151"/>
      <c r="U779" s="151"/>
      <c r="V779" s="151"/>
      <c r="W779" s="151"/>
      <c r="X779" s="151"/>
      <c r="Y779" s="151"/>
      <c r="Z779" s="151"/>
      <c r="AA779" s="151"/>
      <c r="AB779" s="151"/>
      <c r="AC779" s="151"/>
      <c r="AD779" s="151"/>
      <c r="AE779" s="151"/>
      <c r="AF779" s="151"/>
      <c r="AG779" s="151"/>
      <c r="AH779" s="151"/>
    </row>
    <row r="780" spans="1:34" s="152" customFormat="1" ht="26.25" thickBot="1" x14ac:dyDescent="0.25">
      <c r="A780" s="429"/>
      <c r="B780" s="394"/>
      <c r="C780" s="132" t="s">
        <v>54</v>
      </c>
      <c r="D780" s="72" t="s">
        <v>55</v>
      </c>
      <c r="E780" s="223"/>
      <c r="F780" s="237"/>
      <c r="G780" s="223"/>
      <c r="H780" s="537"/>
      <c r="I780" s="525"/>
      <c r="J780" s="520"/>
      <c r="K780" s="516">
        <f t="shared" si="11"/>
        <v>0</v>
      </c>
      <c r="L780" s="506"/>
      <c r="M780" s="151"/>
      <c r="N780" s="151"/>
      <c r="O780" s="151"/>
      <c r="P780" s="151"/>
      <c r="Q780" s="151"/>
      <c r="R780" s="151"/>
      <c r="S780" s="151"/>
      <c r="T780" s="151"/>
      <c r="U780" s="151"/>
      <c r="V780" s="151"/>
      <c r="W780" s="151"/>
      <c r="X780" s="151"/>
      <c r="Y780" s="151"/>
      <c r="Z780" s="151"/>
      <c r="AA780" s="151"/>
      <c r="AB780" s="151"/>
      <c r="AC780" s="151"/>
      <c r="AD780" s="151"/>
      <c r="AE780" s="151"/>
      <c r="AF780" s="151"/>
      <c r="AG780" s="151"/>
      <c r="AH780" s="151"/>
    </row>
    <row r="781" spans="1:34" s="152" customFormat="1" ht="26.25" thickBot="1" x14ac:dyDescent="0.25">
      <c r="A781" s="429"/>
      <c r="B781" s="394"/>
      <c r="C781" s="132" t="s">
        <v>56</v>
      </c>
      <c r="D781" s="72" t="s">
        <v>57</v>
      </c>
      <c r="E781" s="223"/>
      <c r="F781" s="237"/>
      <c r="G781" s="223"/>
      <c r="H781" s="537"/>
      <c r="I781" s="525"/>
      <c r="J781" s="520"/>
      <c r="K781" s="516">
        <f t="shared" si="11"/>
        <v>0</v>
      </c>
      <c r="L781" s="506"/>
      <c r="M781" s="151"/>
      <c r="N781" s="151"/>
      <c r="O781" s="151"/>
      <c r="P781" s="151"/>
      <c r="Q781" s="151"/>
      <c r="R781" s="151"/>
      <c r="S781" s="151"/>
      <c r="T781" s="151"/>
      <c r="U781" s="151"/>
      <c r="V781" s="151"/>
      <c r="W781" s="151"/>
      <c r="X781" s="151"/>
      <c r="Y781" s="151"/>
      <c r="Z781" s="151"/>
      <c r="AA781" s="151"/>
      <c r="AB781" s="151"/>
      <c r="AC781" s="151"/>
      <c r="AD781" s="151"/>
      <c r="AE781" s="151"/>
      <c r="AF781" s="151"/>
      <c r="AG781" s="151"/>
      <c r="AH781" s="151"/>
    </row>
    <row r="782" spans="1:34" s="152" customFormat="1" ht="41.25" thickBot="1" x14ac:dyDescent="0.25">
      <c r="A782" s="429"/>
      <c r="B782" s="394"/>
      <c r="C782" s="132" t="s">
        <v>58</v>
      </c>
      <c r="D782" s="72" t="s">
        <v>38</v>
      </c>
      <c r="E782" s="223"/>
      <c r="F782" s="237"/>
      <c r="G782" s="223"/>
      <c r="H782" s="537"/>
      <c r="I782" s="525"/>
      <c r="J782" s="520"/>
      <c r="K782" s="516">
        <f t="shared" si="11"/>
        <v>0</v>
      </c>
      <c r="L782" s="506"/>
      <c r="M782" s="151"/>
      <c r="N782" s="151"/>
      <c r="O782" s="151"/>
      <c r="P782" s="151"/>
      <c r="Q782" s="151"/>
      <c r="R782" s="151"/>
      <c r="S782" s="151"/>
      <c r="T782" s="151"/>
      <c r="U782" s="151"/>
      <c r="V782" s="151"/>
      <c r="W782" s="151"/>
      <c r="X782" s="151"/>
      <c r="Y782" s="151"/>
      <c r="Z782" s="151"/>
      <c r="AA782" s="151"/>
      <c r="AB782" s="151"/>
      <c r="AC782" s="151"/>
      <c r="AD782" s="151"/>
      <c r="AE782" s="151"/>
      <c r="AF782" s="151"/>
      <c r="AG782" s="151"/>
      <c r="AH782" s="151"/>
    </row>
    <row r="783" spans="1:34" s="152" customFormat="1" ht="26.25" thickBot="1" x14ac:dyDescent="0.25">
      <c r="A783" s="429"/>
      <c r="B783" s="394"/>
      <c r="C783" s="132" t="s">
        <v>59</v>
      </c>
      <c r="D783" s="72" t="s">
        <v>60</v>
      </c>
      <c r="E783" s="223"/>
      <c r="F783" s="237"/>
      <c r="G783" s="223"/>
      <c r="H783" s="537"/>
      <c r="I783" s="525"/>
      <c r="J783" s="520"/>
      <c r="K783" s="516">
        <f t="shared" si="11"/>
        <v>0</v>
      </c>
      <c r="L783" s="506"/>
      <c r="M783" s="151"/>
      <c r="N783" s="151"/>
      <c r="O783" s="151"/>
      <c r="P783" s="151"/>
      <c r="Q783" s="151"/>
      <c r="R783" s="151"/>
      <c r="S783" s="151"/>
      <c r="T783" s="151"/>
      <c r="U783" s="151"/>
      <c r="V783" s="151"/>
      <c r="W783" s="151"/>
      <c r="X783" s="151"/>
      <c r="Y783" s="151"/>
      <c r="Z783" s="151"/>
      <c r="AA783" s="151"/>
      <c r="AB783" s="151"/>
      <c r="AC783" s="151"/>
      <c r="AD783" s="151"/>
      <c r="AE783" s="151"/>
      <c r="AF783" s="151"/>
      <c r="AG783" s="151"/>
      <c r="AH783" s="151"/>
    </row>
    <row r="784" spans="1:34" s="152" customFormat="1" ht="26.25" thickBot="1" x14ac:dyDescent="0.25">
      <c r="A784" s="429"/>
      <c r="B784" s="394"/>
      <c r="C784" s="132" t="s">
        <v>61</v>
      </c>
      <c r="D784" s="72" t="s">
        <v>62</v>
      </c>
      <c r="E784" s="223"/>
      <c r="F784" s="237"/>
      <c r="G784" s="223"/>
      <c r="H784" s="537"/>
      <c r="I784" s="525"/>
      <c r="J784" s="520"/>
      <c r="K784" s="516">
        <f t="shared" si="11"/>
        <v>0</v>
      </c>
      <c r="L784" s="506"/>
      <c r="M784" s="151"/>
      <c r="N784" s="151"/>
      <c r="O784" s="151"/>
      <c r="P784" s="151"/>
      <c r="Q784" s="151"/>
      <c r="R784" s="151"/>
      <c r="S784" s="151"/>
      <c r="T784" s="151"/>
      <c r="U784" s="151"/>
      <c r="V784" s="151"/>
      <c r="W784" s="151"/>
      <c r="X784" s="151"/>
      <c r="Y784" s="151"/>
      <c r="Z784" s="151"/>
      <c r="AA784" s="151"/>
      <c r="AB784" s="151"/>
      <c r="AC784" s="151"/>
      <c r="AD784" s="151"/>
      <c r="AE784" s="151"/>
      <c r="AF784" s="151"/>
      <c r="AG784" s="151"/>
      <c r="AH784" s="151"/>
    </row>
    <row r="785" spans="1:34" s="152" customFormat="1" ht="26.25" thickBot="1" x14ac:dyDescent="0.25">
      <c r="A785" s="429"/>
      <c r="B785" s="394"/>
      <c r="C785" s="132" t="s">
        <v>63</v>
      </c>
      <c r="D785" s="72" t="s">
        <v>64</v>
      </c>
      <c r="E785" s="223"/>
      <c r="F785" s="237"/>
      <c r="G785" s="223"/>
      <c r="H785" s="537"/>
      <c r="I785" s="525"/>
      <c r="J785" s="520"/>
      <c r="K785" s="516">
        <f t="shared" si="11"/>
        <v>0</v>
      </c>
      <c r="L785" s="506"/>
      <c r="M785" s="151"/>
      <c r="N785" s="151"/>
      <c r="O785" s="151"/>
      <c r="P785" s="151"/>
      <c r="Q785" s="151"/>
      <c r="R785" s="151"/>
      <c r="S785" s="151"/>
      <c r="T785" s="151"/>
      <c r="U785" s="151"/>
      <c r="V785" s="151"/>
      <c r="W785" s="151"/>
      <c r="X785" s="151"/>
      <c r="Y785" s="151"/>
      <c r="Z785" s="151"/>
      <c r="AA785" s="151"/>
      <c r="AB785" s="151"/>
      <c r="AC785" s="151"/>
      <c r="AD785" s="151"/>
      <c r="AE785" s="151"/>
      <c r="AF785" s="151"/>
      <c r="AG785" s="151"/>
      <c r="AH785" s="151"/>
    </row>
    <row r="786" spans="1:34" s="152" customFormat="1" ht="26.25" thickBot="1" x14ac:dyDescent="0.25">
      <c r="A786" s="429"/>
      <c r="B786" s="394"/>
      <c r="C786" s="132" t="s">
        <v>65</v>
      </c>
      <c r="D786" s="72" t="s">
        <v>66</v>
      </c>
      <c r="E786" s="223"/>
      <c r="F786" s="237"/>
      <c r="G786" s="223"/>
      <c r="H786" s="537"/>
      <c r="I786" s="525"/>
      <c r="J786" s="520"/>
      <c r="K786" s="516">
        <f t="shared" si="11"/>
        <v>0</v>
      </c>
      <c r="L786" s="506"/>
      <c r="M786" s="151"/>
      <c r="N786" s="151"/>
      <c r="O786" s="151"/>
      <c r="P786" s="151"/>
      <c r="Q786" s="151"/>
      <c r="R786" s="151"/>
      <c r="S786" s="151"/>
      <c r="T786" s="151"/>
      <c r="U786" s="151"/>
      <c r="V786" s="151"/>
      <c r="W786" s="151"/>
      <c r="X786" s="151"/>
      <c r="Y786" s="151"/>
      <c r="Z786" s="151"/>
      <c r="AA786" s="151"/>
      <c r="AB786" s="151"/>
      <c r="AC786" s="151"/>
      <c r="AD786" s="151"/>
      <c r="AE786" s="151"/>
      <c r="AF786" s="151"/>
      <c r="AG786" s="151"/>
      <c r="AH786" s="151"/>
    </row>
    <row r="787" spans="1:34" s="152" customFormat="1" ht="26.25" thickBot="1" x14ac:dyDescent="0.25">
      <c r="A787" s="429"/>
      <c r="B787" s="394"/>
      <c r="C787" s="132" t="s">
        <v>67</v>
      </c>
      <c r="D787" s="72" t="s">
        <v>68</v>
      </c>
      <c r="E787" s="223"/>
      <c r="F787" s="237"/>
      <c r="G787" s="223"/>
      <c r="H787" s="537"/>
      <c r="I787" s="525"/>
      <c r="J787" s="520"/>
      <c r="K787" s="516">
        <f t="shared" si="11"/>
        <v>0</v>
      </c>
      <c r="L787" s="506"/>
      <c r="M787" s="151"/>
      <c r="N787" s="151"/>
      <c r="O787" s="151"/>
      <c r="P787" s="151"/>
      <c r="Q787" s="151"/>
      <c r="R787" s="151"/>
      <c r="S787" s="151"/>
      <c r="T787" s="151"/>
      <c r="U787" s="151"/>
      <c r="V787" s="151"/>
      <c r="W787" s="151"/>
      <c r="X787" s="151"/>
      <c r="Y787" s="151"/>
      <c r="Z787" s="151"/>
      <c r="AA787" s="151"/>
      <c r="AB787" s="151"/>
      <c r="AC787" s="151"/>
      <c r="AD787" s="151"/>
      <c r="AE787" s="151"/>
      <c r="AF787" s="151"/>
      <c r="AG787" s="151"/>
      <c r="AH787" s="151"/>
    </row>
    <row r="788" spans="1:34" s="152" customFormat="1" ht="26.25" thickBot="1" x14ac:dyDescent="0.25">
      <c r="A788" s="429"/>
      <c r="B788" s="394"/>
      <c r="C788" s="132" t="s">
        <v>69</v>
      </c>
      <c r="D788" s="72" t="s">
        <v>70</v>
      </c>
      <c r="E788" s="223"/>
      <c r="F788" s="237"/>
      <c r="G788" s="223"/>
      <c r="H788" s="537"/>
      <c r="I788" s="525"/>
      <c r="J788" s="520"/>
      <c r="K788" s="516">
        <f t="shared" si="11"/>
        <v>0</v>
      </c>
      <c r="L788" s="506"/>
      <c r="M788" s="151"/>
      <c r="N788" s="151"/>
      <c r="O788" s="151"/>
      <c r="P788" s="151"/>
      <c r="Q788" s="151"/>
      <c r="R788" s="151"/>
      <c r="S788" s="151"/>
      <c r="T788" s="151"/>
      <c r="U788" s="151"/>
      <c r="V788" s="151"/>
      <c r="W788" s="151"/>
      <c r="X788" s="151"/>
      <c r="Y788" s="151"/>
      <c r="Z788" s="151"/>
      <c r="AA788" s="151"/>
      <c r="AB788" s="151"/>
      <c r="AC788" s="151"/>
      <c r="AD788" s="151"/>
      <c r="AE788" s="151"/>
      <c r="AF788" s="151"/>
      <c r="AG788" s="151"/>
      <c r="AH788" s="151"/>
    </row>
    <row r="789" spans="1:34" s="152" customFormat="1" ht="26.25" thickBot="1" x14ac:dyDescent="0.25">
      <c r="A789" s="429"/>
      <c r="B789" s="394"/>
      <c r="C789" s="132" t="s">
        <v>71</v>
      </c>
      <c r="D789" s="72" t="s">
        <v>72</v>
      </c>
      <c r="E789" s="223"/>
      <c r="F789" s="237"/>
      <c r="G789" s="223"/>
      <c r="H789" s="537"/>
      <c r="I789" s="525"/>
      <c r="J789" s="520"/>
      <c r="K789" s="516">
        <f t="shared" si="11"/>
        <v>0</v>
      </c>
      <c r="L789" s="506"/>
      <c r="M789" s="151"/>
      <c r="N789" s="151"/>
      <c r="O789" s="151"/>
      <c r="P789" s="151"/>
      <c r="Q789" s="151"/>
      <c r="R789" s="151"/>
      <c r="S789" s="151"/>
      <c r="T789" s="151"/>
      <c r="U789" s="151"/>
      <c r="V789" s="151"/>
      <c r="W789" s="151"/>
      <c r="X789" s="151"/>
      <c r="Y789" s="151"/>
      <c r="Z789" s="151"/>
      <c r="AA789" s="151"/>
      <c r="AB789" s="151"/>
      <c r="AC789" s="151"/>
      <c r="AD789" s="151"/>
      <c r="AE789" s="151"/>
      <c r="AF789" s="151"/>
      <c r="AG789" s="151"/>
      <c r="AH789" s="151"/>
    </row>
    <row r="790" spans="1:34" s="152" customFormat="1" ht="26.25" thickBot="1" x14ac:dyDescent="0.25">
      <c r="A790" s="429"/>
      <c r="B790" s="394"/>
      <c r="C790" s="132" t="s">
        <v>74</v>
      </c>
      <c r="D790" s="72" t="s">
        <v>2781</v>
      </c>
      <c r="E790" s="223"/>
      <c r="F790" s="237"/>
      <c r="G790" s="223"/>
      <c r="H790" s="537"/>
      <c r="I790" s="525"/>
      <c r="J790" s="520"/>
      <c r="K790" s="516">
        <f t="shared" si="11"/>
        <v>0</v>
      </c>
      <c r="L790" s="506"/>
      <c r="M790" s="151"/>
      <c r="N790" s="151"/>
      <c r="O790" s="151"/>
      <c r="P790" s="151"/>
      <c r="Q790" s="151"/>
      <c r="R790" s="151"/>
      <c r="S790" s="151"/>
      <c r="T790" s="151"/>
      <c r="U790" s="151"/>
      <c r="V790" s="151"/>
      <c r="W790" s="151"/>
      <c r="X790" s="151"/>
      <c r="Y790" s="151"/>
      <c r="Z790" s="151"/>
      <c r="AA790" s="151"/>
      <c r="AB790" s="151"/>
      <c r="AC790" s="151"/>
      <c r="AD790" s="151"/>
      <c r="AE790" s="151"/>
      <c r="AF790" s="151"/>
      <c r="AG790" s="151"/>
      <c r="AH790" s="151"/>
    </row>
    <row r="791" spans="1:34" s="152" customFormat="1" ht="26.25" thickBot="1" x14ac:dyDescent="0.25">
      <c r="A791" s="429"/>
      <c r="B791" s="394"/>
      <c r="C791" s="138" t="s">
        <v>76</v>
      </c>
      <c r="D791" s="139" t="s">
        <v>2799</v>
      </c>
      <c r="E791" s="223"/>
      <c r="F791" s="237"/>
      <c r="G791" s="223"/>
      <c r="H791" s="537"/>
      <c r="I791" s="525"/>
      <c r="J791" s="520"/>
      <c r="K791" s="516">
        <f t="shared" ref="K791:K854" si="12">J791+(J791*2/100)</f>
        <v>0</v>
      </c>
      <c r="L791" s="506"/>
      <c r="M791" s="151"/>
      <c r="N791" s="151"/>
      <c r="O791" s="151"/>
      <c r="P791" s="151"/>
      <c r="Q791" s="151"/>
      <c r="R791" s="151"/>
      <c r="S791" s="151"/>
      <c r="T791" s="151"/>
      <c r="U791" s="151"/>
      <c r="V791" s="151"/>
      <c r="W791" s="151"/>
      <c r="X791" s="151"/>
      <c r="Y791" s="151"/>
      <c r="Z791" s="151"/>
      <c r="AA791" s="151"/>
      <c r="AB791" s="151"/>
      <c r="AC791" s="151"/>
      <c r="AD791" s="151"/>
      <c r="AE791" s="151"/>
      <c r="AF791" s="151"/>
      <c r="AG791" s="151"/>
      <c r="AH791" s="151"/>
    </row>
    <row r="792" spans="1:34" s="152" customFormat="1" ht="26.25" thickBot="1" x14ac:dyDescent="0.25">
      <c r="A792" s="429"/>
      <c r="B792" s="394"/>
      <c r="C792" s="132" t="s">
        <v>73</v>
      </c>
      <c r="D792" s="72" t="s">
        <v>1777</v>
      </c>
      <c r="E792" s="223"/>
      <c r="F792" s="237"/>
      <c r="G792" s="223"/>
      <c r="H792" s="537"/>
      <c r="I792" s="525"/>
      <c r="J792" s="520"/>
      <c r="K792" s="516">
        <f t="shared" si="12"/>
        <v>0</v>
      </c>
      <c r="L792" s="506"/>
      <c r="M792" s="151"/>
      <c r="N792" s="151"/>
      <c r="O792" s="151"/>
      <c r="P792" s="151"/>
      <c r="Q792" s="151"/>
      <c r="R792" s="151"/>
      <c r="S792" s="151"/>
      <c r="T792" s="151"/>
      <c r="U792" s="151"/>
      <c r="V792" s="151"/>
      <c r="W792" s="151"/>
      <c r="X792" s="151"/>
      <c r="Y792" s="151"/>
      <c r="Z792" s="151"/>
      <c r="AA792" s="151"/>
      <c r="AB792" s="151"/>
      <c r="AC792" s="151"/>
      <c r="AD792" s="151"/>
      <c r="AE792" s="151"/>
      <c r="AF792" s="151"/>
      <c r="AG792" s="151"/>
      <c r="AH792" s="151"/>
    </row>
    <row r="793" spans="1:34" s="152" customFormat="1" ht="26.25" thickBot="1" x14ac:dyDescent="0.25">
      <c r="A793" s="430"/>
      <c r="B793" s="396"/>
      <c r="C793" s="132" t="s">
        <v>75</v>
      </c>
      <c r="D793" s="72" t="s">
        <v>2785</v>
      </c>
      <c r="E793" s="224"/>
      <c r="F793" s="238"/>
      <c r="G793" s="224"/>
      <c r="H793" s="538"/>
      <c r="I793" s="526"/>
      <c r="J793" s="521"/>
      <c r="K793" s="516">
        <f t="shared" si="12"/>
        <v>0</v>
      </c>
      <c r="L793" s="506"/>
      <c r="M793" s="151"/>
      <c r="N793" s="151"/>
      <c r="O793" s="151"/>
      <c r="P793" s="151"/>
      <c r="Q793" s="151"/>
      <c r="R793" s="151"/>
      <c r="S793" s="151"/>
      <c r="T793" s="151"/>
      <c r="U793" s="151"/>
      <c r="V793" s="151"/>
      <c r="W793" s="151"/>
      <c r="X793" s="151"/>
      <c r="Y793" s="151"/>
      <c r="Z793" s="151"/>
      <c r="AA793" s="151"/>
      <c r="AB793" s="151"/>
      <c r="AC793" s="151"/>
      <c r="AD793" s="151"/>
      <c r="AE793" s="151"/>
      <c r="AF793" s="151"/>
      <c r="AG793" s="151"/>
      <c r="AH793" s="151"/>
    </row>
    <row r="794" spans="1:34" s="152" customFormat="1" ht="26.25" thickBot="1" x14ac:dyDescent="0.25">
      <c r="A794" s="289"/>
      <c r="B794" s="207"/>
      <c r="C794" s="207"/>
      <c r="D794" s="333" t="s">
        <v>265</v>
      </c>
      <c r="E794" s="480"/>
      <c r="F794" s="480"/>
      <c r="G794" s="480"/>
      <c r="H794" s="481"/>
      <c r="I794" s="543"/>
      <c r="J794" s="496"/>
      <c r="K794" s="516">
        <f t="shared" si="12"/>
        <v>0</v>
      </c>
      <c r="L794" s="506"/>
      <c r="M794" s="151"/>
      <c r="N794" s="151"/>
      <c r="O794" s="151"/>
      <c r="P794" s="151"/>
      <c r="Q794" s="151"/>
      <c r="R794" s="151"/>
      <c r="S794" s="151"/>
      <c r="T794" s="151"/>
      <c r="U794" s="151"/>
      <c r="V794" s="151"/>
      <c r="W794" s="151"/>
      <c r="X794" s="151"/>
      <c r="Y794" s="151"/>
      <c r="Z794" s="151"/>
      <c r="AA794" s="151"/>
      <c r="AB794" s="151"/>
      <c r="AC794" s="151"/>
      <c r="AD794" s="151"/>
      <c r="AE794" s="151"/>
      <c r="AF794" s="151"/>
      <c r="AG794" s="151"/>
      <c r="AH794" s="151"/>
    </row>
    <row r="795" spans="1:34" s="152" customFormat="1" ht="35.25" customHeight="1" thickBot="1" x14ac:dyDescent="0.25">
      <c r="A795" s="400" t="s">
        <v>1817</v>
      </c>
      <c r="B795" s="586" t="s">
        <v>1816</v>
      </c>
      <c r="C795" s="166" t="s">
        <v>1818</v>
      </c>
      <c r="D795" s="167" t="s">
        <v>3455</v>
      </c>
      <c r="E795" s="267" t="s">
        <v>264</v>
      </c>
      <c r="F795" s="267" t="s">
        <v>301</v>
      </c>
      <c r="G795" s="264" t="s">
        <v>359</v>
      </c>
      <c r="H795" s="550">
        <v>4</v>
      </c>
      <c r="I795" s="524">
        <f>CEILING(K795,10)</f>
        <v>1320</v>
      </c>
      <c r="J795" s="523">
        <v>1290</v>
      </c>
      <c r="K795" s="516">
        <f t="shared" si="12"/>
        <v>1315.8</v>
      </c>
      <c r="L795" s="506"/>
      <c r="M795" s="151"/>
      <c r="N795" s="151"/>
      <c r="O795" s="151"/>
      <c r="P795" s="151"/>
      <c r="Q795" s="151"/>
      <c r="R795" s="151"/>
      <c r="S795" s="151"/>
      <c r="T795" s="151"/>
      <c r="U795" s="151"/>
      <c r="V795" s="151"/>
      <c r="W795" s="151"/>
      <c r="X795" s="151"/>
      <c r="Y795" s="151"/>
      <c r="Z795" s="151"/>
      <c r="AA795" s="151"/>
      <c r="AB795" s="151"/>
      <c r="AC795" s="151"/>
      <c r="AD795" s="151"/>
      <c r="AE795" s="151"/>
      <c r="AF795" s="151"/>
      <c r="AG795" s="151"/>
      <c r="AH795" s="151"/>
    </row>
    <row r="796" spans="1:34" s="152" customFormat="1" ht="26.25" thickBot="1" x14ac:dyDescent="0.25">
      <c r="A796" s="401"/>
      <c r="B796" s="587"/>
      <c r="C796" s="168" t="s">
        <v>3456</v>
      </c>
      <c r="D796" s="169" t="s">
        <v>3457</v>
      </c>
      <c r="E796" s="253"/>
      <c r="F796" s="253"/>
      <c r="G796" s="270"/>
      <c r="H796" s="551"/>
      <c r="I796" s="525"/>
      <c r="J796" s="520"/>
      <c r="K796" s="516">
        <f t="shared" si="12"/>
        <v>0</v>
      </c>
      <c r="L796" s="506"/>
      <c r="M796" s="151"/>
      <c r="N796" s="151"/>
      <c r="O796" s="151"/>
      <c r="P796" s="151"/>
      <c r="Q796" s="151"/>
      <c r="R796" s="151"/>
      <c r="S796" s="151"/>
      <c r="T796" s="151"/>
      <c r="U796" s="151"/>
      <c r="V796" s="151"/>
      <c r="W796" s="151"/>
      <c r="X796" s="151"/>
      <c r="Y796" s="151"/>
      <c r="Z796" s="151"/>
      <c r="AA796" s="151"/>
      <c r="AB796" s="151"/>
      <c r="AC796" s="151"/>
      <c r="AD796" s="151"/>
      <c r="AE796" s="151"/>
      <c r="AF796" s="151"/>
      <c r="AG796" s="151"/>
      <c r="AH796" s="151"/>
    </row>
    <row r="797" spans="1:34" s="152" customFormat="1" ht="26.25" thickBot="1" x14ac:dyDescent="0.25">
      <c r="A797" s="401"/>
      <c r="B797" s="434"/>
      <c r="C797" s="168" t="s">
        <v>3458</v>
      </c>
      <c r="D797" s="169" t="s">
        <v>3459</v>
      </c>
      <c r="E797" s="253"/>
      <c r="F797" s="253"/>
      <c r="G797" s="270"/>
      <c r="H797" s="551"/>
      <c r="I797" s="525"/>
      <c r="J797" s="520"/>
      <c r="K797" s="516">
        <f t="shared" si="12"/>
        <v>0</v>
      </c>
      <c r="L797" s="506"/>
      <c r="M797" s="151"/>
      <c r="N797" s="151"/>
      <c r="O797" s="151"/>
      <c r="P797" s="151"/>
      <c r="Q797" s="151"/>
      <c r="R797" s="151"/>
      <c r="S797" s="151"/>
      <c r="T797" s="151"/>
      <c r="U797" s="151"/>
      <c r="V797" s="151"/>
      <c r="W797" s="151"/>
      <c r="X797" s="151"/>
      <c r="Y797" s="151"/>
      <c r="Z797" s="151"/>
      <c r="AA797" s="151"/>
      <c r="AB797" s="151"/>
      <c r="AC797" s="151"/>
      <c r="AD797" s="151"/>
      <c r="AE797" s="151"/>
      <c r="AF797" s="151"/>
      <c r="AG797" s="151"/>
      <c r="AH797" s="151"/>
    </row>
    <row r="798" spans="1:34" s="152" customFormat="1" ht="26.25" thickBot="1" x14ac:dyDescent="0.25">
      <c r="A798" s="402"/>
      <c r="B798" s="435"/>
      <c r="C798" s="170" t="s">
        <v>3460</v>
      </c>
      <c r="D798" s="171" t="s">
        <v>3461</v>
      </c>
      <c r="E798" s="265"/>
      <c r="F798" s="265"/>
      <c r="G798" s="266"/>
      <c r="H798" s="552"/>
      <c r="I798" s="525"/>
      <c r="J798" s="521"/>
      <c r="K798" s="516">
        <f t="shared" si="12"/>
        <v>0</v>
      </c>
      <c r="L798" s="506"/>
      <c r="M798" s="151"/>
      <c r="N798" s="151"/>
      <c r="O798" s="151"/>
      <c r="P798" s="151"/>
      <c r="Q798" s="151"/>
      <c r="R798" s="151"/>
      <c r="S798" s="151"/>
      <c r="T798" s="151"/>
      <c r="U798" s="151"/>
      <c r="V798" s="151"/>
      <c r="W798" s="151"/>
      <c r="X798" s="151"/>
      <c r="Y798" s="151"/>
      <c r="Z798" s="151"/>
      <c r="AA798" s="151"/>
      <c r="AB798" s="151"/>
      <c r="AC798" s="151"/>
      <c r="AD798" s="151"/>
      <c r="AE798" s="151"/>
      <c r="AF798" s="151"/>
      <c r="AG798" s="151"/>
      <c r="AH798" s="151"/>
    </row>
    <row r="799" spans="1:34" s="152" customFormat="1" ht="35.25" customHeight="1" thickBot="1" x14ac:dyDescent="0.25">
      <c r="A799" s="400" t="s">
        <v>539</v>
      </c>
      <c r="B799" s="433" t="s">
        <v>265</v>
      </c>
      <c r="C799" s="172" t="s">
        <v>1818</v>
      </c>
      <c r="D799" s="167" t="s">
        <v>3455</v>
      </c>
      <c r="E799" s="267" t="s">
        <v>264</v>
      </c>
      <c r="F799" s="267" t="s">
        <v>301</v>
      </c>
      <c r="G799" s="264" t="s">
        <v>359</v>
      </c>
      <c r="H799" s="550">
        <v>5</v>
      </c>
      <c r="I799" s="524">
        <f>CEILING(K799,10)</f>
        <v>1640</v>
      </c>
      <c r="J799" s="523">
        <v>1600</v>
      </c>
      <c r="K799" s="516">
        <f t="shared" si="12"/>
        <v>1632</v>
      </c>
      <c r="L799" s="506"/>
      <c r="M799" s="151"/>
      <c r="N799" s="151"/>
      <c r="O799" s="151"/>
      <c r="P799" s="151"/>
      <c r="Q799" s="151"/>
      <c r="R799" s="151"/>
      <c r="S799" s="151"/>
      <c r="T799" s="151"/>
      <c r="U799" s="151"/>
      <c r="V799" s="151"/>
      <c r="W799" s="151"/>
      <c r="X799" s="151"/>
      <c r="Y799" s="151"/>
      <c r="Z799" s="151"/>
      <c r="AA799" s="151"/>
      <c r="AB799" s="151"/>
      <c r="AC799" s="151"/>
      <c r="AD799" s="151"/>
      <c r="AE799" s="151"/>
      <c r="AF799" s="151"/>
      <c r="AG799" s="151"/>
      <c r="AH799" s="151"/>
    </row>
    <row r="800" spans="1:34" s="152" customFormat="1" ht="26.25" thickBot="1" x14ac:dyDescent="0.25">
      <c r="A800" s="401"/>
      <c r="B800" s="434"/>
      <c r="C800" s="173" t="s">
        <v>3456</v>
      </c>
      <c r="D800" s="169" t="s">
        <v>3457</v>
      </c>
      <c r="E800" s="253"/>
      <c r="F800" s="253"/>
      <c r="G800" s="270"/>
      <c r="H800" s="551"/>
      <c r="I800" s="525"/>
      <c r="J800" s="520"/>
      <c r="K800" s="516">
        <f t="shared" si="12"/>
        <v>0</v>
      </c>
      <c r="L800" s="506"/>
      <c r="M800" s="151"/>
      <c r="N800" s="151"/>
      <c r="O800" s="151"/>
      <c r="P800" s="151"/>
      <c r="Q800" s="151"/>
      <c r="R800" s="151"/>
      <c r="S800" s="151"/>
      <c r="T800" s="151"/>
      <c r="U800" s="151"/>
      <c r="V800" s="151"/>
      <c r="W800" s="151"/>
      <c r="X800" s="151"/>
      <c r="Y800" s="151"/>
      <c r="Z800" s="151"/>
      <c r="AA800" s="151"/>
      <c r="AB800" s="151"/>
      <c r="AC800" s="151"/>
      <c r="AD800" s="151"/>
      <c r="AE800" s="151"/>
      <c r="AF800" s="151"/>
      <c r="AG800" s="151"/>
      <c r="AH800" s="151"/>
    </row>
    <row r="801" spans="1:34" s="152" customFormat="1" ht="26.25" thickBot="1" x14ac:dyDescent="0.25">
      <c r="A801" s="401"/>
      <c r="B801" s="434"/>
      <c r="C801" s="173" t="s">
        <v>3458</v>
      </c>
      <c r="D801" s="169" t="s">
        <v>3459</v>
      </c>
      <c r="E801" s="253"/>
      <c r="F801" s="253"/>
      <c r="G801" s="270"/>
      <c r="H801" s="551"/>
      <c r="I801" s="525"/>
      <c r="J801" s="520"/>
      <c r="K801" s="516">
        <f t="shared" si="12"/>
        <v>0</v>
      </c>
      <c r="L801" s="506"/>
      <c r="M801" s="151"/>
      <c r="N801" s="151"/>
      <c r="O801" s="151"/>
      <c r="P801" s="151"/>
      <c r="Q801" s="151"/>
      <c r="R801" s="151"/>
      <c r="S801" s="151"/>
      <c r="T801" s="151"/>
      <c r="U801" s="151"/>
      <c r="V801" s="151"/>
      <c r="W801" s="151"/>
      <c r="X801" s="151"/>
      <c r="Y801" s="151"/>
      <c r="Z801" s="151"/>
      <c r="AA801" s="151"/>
      <c r="AB801" s="151"/>
      <c r="AC801" s="151"/>
      <c r="AD801" s="151"/>
      <c r="AE801" s="151"/>
      <c r="AF801" s="151"/>
      <c r="AG801" s="151"/>
      <c r="AH801" s="151"/>
    </row>
    <row r="802" spans="1:34" s="152" customFormat="1" ht="26.25" thickBot="1" x14ac:dyDescent="0.25">
      <c r="A802" s="401"/>
      <c r="B802" s="434"/>
      <c r="C802" s="173" t="s">
        <v>3460</v>
      </c>
      <c r="D802" s="169" t="s">
        <v>3461</v>
      </c>
      <c r="E802" s="253"/>
      <c r="F802" s="253"/>
      <c r="G802" s="270"/>
      <c r="H802" s="551"/>
      <c r="I802" s="525"/>
      <c r="J802" s="520"/>
      <c r="K802" s="516">
        <f t="shared" si="12"/>
        <v>0</v>
      </c>
      <c r="L802" s="506"/>
      <c r="M802" s="151"/>
      <c r="N802" s="151"/>
      <c r="O802" s="151"/>
      <c r="P802" s="151"/>
      <c r="Q802" s="151"/>
      <c r="R802" s="151"/>
      <c r="S802" s="151"/>
      <c r="T802" s="151"/>
      <c r="U802" s="151"/>
      <c r="V802" s="151"/>
      <c r="W802" s="151"/>
      <c r="X802" s="151"/>
      <c r="Y802" s="151"/>
      <c r="Z802" s="151"/>
      <c r="AA802" s="151"/>
      <c r="AB802" s="151"/>
      <c r="AC802" s="151"/>
      <c r="AD802" s="151"/>
      <c r="AE802" s="151"/>
      <c r="AF802" s="151"/>
      <c r="AG802" s="151"/>
      <c r="AH802" s="151"/>
    </row>
    <row r="803" spans="1:34" s="152" customFormat="1" ht="26.25" thickBot="1" x14ac:dyDescent="0.25">
      <c r="A803" s="401"/>
      <c r="B803" s="434"/>
      <c r="C803" s="173" t="s">
        <v>266</v>
      </c>
      <c r="D803" s="169" t="s">
        <v>267</v>
      </c>
      <c r="E803" s="253"/>
      <c r="F803" s="253"/>
      <c r="G803" s="270"/>
      <c r="H803" s="551"/>
      <c r="I803" s="525"/>
      <c r="J803" s="520"/>
      <c r="K803" s="516">
        <f t="shared" si="12"/>
        <v>0</v>
      </c>
      <c r="L803" s="506"/>
      <c r="M803" s="151"/>
      <c r="N803" s="151"/>
      <c r="O803" s="151"/>
      <c r="P803" s="151"/>
      <c r="Q803" s="151"/>
      <c r="R803" s="151"/>
      <c r="S803" s="151"/>
      <c r="T803" s="151"/>
      <c r="U803" s="151"/>
      <c r="V803" s="151"/>
      <c r="W803" s="151"/>
      <c r="X803" s="151"/>
      <c r="Y803" s="151"/>
      <c r="Z803" s="151"/>
      <c r="AA803" s="151"/>
      <c r="AB803" s="151"/>
      <c r="AC803" s="151"/>
      <c r="AD803" s="151"/>
      <c r="AE803" s="151"/>
      <c r="AF803" s="151"/>
      <c r="AG803" s="151"/>
      <c r="AH803" s="151"/>
    </row>
    <row r="804" spans="1:34" s="152" customFormat="1" ht="26.25" thickBot="1" x14ac:dyDescent="0.25">
      <c r="A804" s="401"/>
      <c r="B804" s="434"/>
      <c r="C804" s="173" t="s">
        <v>268</v>
      </c>
      <c r="D804" s="169" t="s">
        <v>269</v>
      </c>
      <c r="E804" s="253"/>
      <c r="F804" s="253"/>
      <c r="G804" s="270"/>
      <c r="H804" s="551"/>
      <c r="I804" s="525"/>
      <c r="J804" s="520"/>
      <c r="K804" s="516">
        <f t="shared" si="12"/>
        <v>0</v>
      </c>
      <c r="L804" s="506"/>
      <c r="M804" s="151"/>
      <c r="N804" s="151"/>
      <c r="O804" s="151"/>
      <c r="P804" s="151"/>
      <c r="Q804" s="151"/>
      <c r="R804" s="151"/>
      <c r="S804" s="151"/>
      <c r="T804" s="151"/>
      <c r="U804" s="151"/>
      <c r="V804" s="151"/>
      <c r="W804" s="151"/>
      <c r="X804" s="151"/>
      <c r="Y804" s="151"/>
      <c r="Z804" s="151"/>
      <c r="AA804" s="151"/>
      <c r="AB804" s="151"/>
      <c r="AC804" s="151"/>
      <c r="AD804" s="151"/>
      <c r="AE804" s="151"/>
      <c r="AF804" s="151"/>
      <c r="AG804" s="151"/>
      <c r="AH804" s="151"/>
    </row>
    <row r="805" spans="1:34" s="152" customFormat="1" ht="26.25" thickBot="1" x14ac:dyDescent="0.25">
      <c r="A805" s="401"/>
      <c r="B805" s="434"/>
      <c r="C805" s="173" t="s">
        <v>270</v>
      </c>
      <c r="D805" s="169" t="s">
        <v>271</v>
      </c>
      <c r="E805" s="253"/>
      <c r="F805" s="253"/>
      <c r="G805" s="270"/>
      <c r="H805" s="551"/>
      <c r="I805" s="525"/>
      <c r="J805" s="520"/>
      <c r="K805" s="516">
        <f t="shared" si="12"/>
        <v>0</v>
      </c>
      <c r="L805" s="506"/>
      <c r="M805" s="151"/>
      <c r="N805" s="151"/>
      <c r="O805" s="151"/>
      <c r="P805" s="151"/>
      <c r="Q805" s="151"/>
      <c r="R805" s="151"/>
      <c r="S805" s="151"/>
      <c r="T805" s="151"/>
      <c r="U805" s="151"/>
      <c r="V805" s="151"/>
      <c r="W805" s="151"/>
      <c r="X805" s="151"/>
      <c r="Y805" s="151"/>
      <c r="Z805" s="151"/>
      <c r="AA805" s="151"/>
      <c r="AB805" s="151"/>
      <c r="AC805" s="151"/>
      <c r="AD805" s="151"/>
      <c r="AE805" s="151"/>
      <c r="AF805" s="151"/>
      <c r="AG805" s="151"/>
      <c r="AH805" s="151"/>
    </row>
    <row r="806" spans="1:34" s="152" customFormat="1" ht="26.25" thickBot="1" x14ac:dyDescent="0.25">
      <c r="A806" s="401"/>
      <c r="B806" s="434"/>
      <c r="C806" s="173" t="s">
        <v>272</v>
      </c>
      <c r="D806" s="169" t="s">
        <v>273</v>
      </c>
      <c r="E806" s="253"/>
      <c r="F806" s="253"/>
      <c r="G806" s="270"/>
      <c r="H806" s="551"/>
      <c r="I806" s="525"/>
      <c r="J806" s="520"/>
      <c r="K806" s="516">
        <f t="shared" si="12"/>
        <v>0</v>
      </c>
      <c r="L806" s="506"/>
      <c r="M806" s="151"/>
      <c r="N806" s="151"/>
      <c r="O806" s="151"/>
      <c r="P806" s="151"/>
      <c r="Q806" s="151"/>
      <c r="R806" s="151"/>
      <c r="S806" s="151"/>
      <c r="T806" s="151"/>
      <c r="U806" s="151"/>
      <c r="V806" s="151"/>
      <c r="W806" s="151"/>
      <c r="X806" s="151"/>
      <c r="Y806" s="151"/>
      <c r="Z806" s="151"/>
      <c r="AA806" s="151"/>
      <c r="AB806" s="151"/>
      <c r="AC806" s="151"/>
      <c r="AD806" s="151"/>
      <c r="AE806" s="151"/>
      <c r="AF806" s="151"/>
      <c r="AG806" s="151"/>
      <c r="AH806" s="151"/>
    </row>
    <row r="807" spans="1:34" s="152" customFormat="1" ht="26.25" thickBot="1" x14ac:dyDescent="0.25">
      <c r="A807" s="401"/>
      <c r="B807" s="434"/>
      <c r="C807" s="173" t="s">
        <v>274</v>
      </c>
      <c r="D807" s="169" t="s">
        <v>275</v>
      </c>
      <c r="E807" s="253"/>
      <c r="F807" s="253"/>
      <c r="G807" s="270"/>
      <c r="H807" s="551"/>
      <c r="I807" s="525"/>
      <c r="J807" s="520"/>
      <c r="K807" s="516">
        <f t="shared" si="12"/>
        <v>0</v>
      </c>
      <c r="L807" s="506"/>
      <c r="M807" s="151"/>
      <c r="N807" s="151"/>
      <c r="O807" s="151"/>
      <c r="P807" s="151"/>
      <c r="Q807" s="151"/>
      <c r="R807" s="151"/>
      <c r="S807" s="151"/>
      <c r="T807" s="151"/>
      <c r="U807" s="151"/>
      <c r="V807" s="151"/>
      <c r="W807" s="151"/>
      <c r="X807" s="151"/>
      <c r="Y807" s="151"/>
      <c r="Z807" s="151"/>
      <c r="AA807" s="151"/>
      <c r="AB807" s="151"/>
      <c r="AC807" s="151"/>
      <c r="AD807" s="151"/>
      <c r="AE807" s="151"/>
      <c r="AF807" s="151"/>
      <c r="AG807" s="151"/>
      <c r="AH807" s="151"/>
    </row>
    <row r="808" spans="1:34" s="152" customFormat="1" ht="26.25" thickBot="1" x14ac:dyDescent="0.25">
      <c r="A808" s="401"/>
      <c r="B808" s="434"/>
      <c r="C808" s="173" t="s">
        <v>276</v>
      </c>
      <c r="D808" s="169" t="s">
        <v>277</v>
      </c>
      <c r="E808" s="253"/>
      <c r="F808" s="253"/>
      <c r="G808" s="270"/>
      <c r="H808" s="551"/>
      <c r="I808" s="525"/>
      <c r="J808" s="520"/>
      <c r="K808" s="516">
        <f t="shared" si="12"/>
        <v>0</v>
      </c>
      <c r="L808" s="506"/>
      <c r="M808" s="151"/>
      <c r="N808" s="151"/>
      <c r="O808" s="151"/>
      <c r="P808" s="151"/>
      <c r="Q808" s="151"/>
      <c r="R808" s="151"/>
      <c r="S808" s="151"/>
      <c r="T808" s="151"/>
      <c r="U808" s="151"/>
      <c r="V808" s="151"/>
      <c r="W808" s="151"/>
      <c r="X808" s="151"/>
      <c r="Y808" s="151"/>
      <c r="Z808" s="151"/>
      <c r="AA808" s="151"/>
      <c r="AB808" s="151"/>
      <c r="AC808" s="151"/>
      <c r="AD808" s="151"/>
      <c r="AE808" s="151"/>
      <c r="AF808" s="151"/>
      <c r="AG808" s="151"/>
      <c r="AH808" s="151"/>
    </row>
    <row r="809" spans="1:34" s="152" customFormat="1" ht="41.25" thickBot="1" x14ac:dyDescent="0.25">
      <c r="A809" s="401"/>
      <c r="B809" s="434"/>
      <c r="C809" s="140" t="s">
        <v>278</v>
      </c>
      <c r="D809" s="81" t="s">
        <v>279</v>
      </c>
      <c r="E809" s="253"/>
      <c r="F809" s="253"/>
      <c r="G809" s="270"/>
      <c r="H809" s="551"/>
      <c r="I809" s="525"/>
      <c r="J809" s="520"/>
      <c r="K809" s="516">
        <f t="shared" si="12"/>
        <v>0</v>
      </c>
      <c r="L809" s="506"/>
      <c r="M809" s="151"/>
      <c r="N809" s="151"/>
      <c r="O809" s="151"/>
      <c r="P809" s="151"/>
      <c r="Q809" s="151"/>
      <c r="R809" s="151"/>
      <c r="S809" s="151"/>
      <c r="T809" s="151"/>
      <c r="U809" s="151"/>
      <c r="V809" s="151"/>
      <c r="W809" s="151"/>
      <c r="X809" s="151"/>
      <c r="Y809" s="151"/>
      <c r="Z809" s="151"/>
      <c r="AA809" s="151"/>
      <c r="AB809" s="151"/>
      <c r="AC809" s="151"/>
      <c r="AD809" s="151"/>
      <c r="AE809" s="151"/>
      <c r="AF809" s="151"/>
      <c r="AG809" s="151"/>
      <c r="AH809" s="151"/>
    </row>
    <row r="810" spans="1:34" s="152" customFormat="1" ht="41.25" thickBot="1" x14ac:dyDescent="0.25">
      <c r="A810" s="401"/>
      <c r="B810" s="434"/>
      <c r="C810" s="140" t="s">
        <v>280</v>
      </c>
      <c r="D810" s="81" t="s">
        <v>281</v>
      </c>
      <c r="E810" s="253"/>
      <c r="F810" s="253"/>
      <c r="G810" s="270"/>
      <c r="H810" s="551"/>
      <c r="I810" s="525"/>
      <c r="J810" s="520"/>
      <c r="K810" s="516">
        <f t="shared" si="12"/>
        <v>0</v>
      </c>
      <c r="L810" s="506"/>
      <c r="M810" s="151"/>
      <c r="N810" s="151"/>
      <c r="O810" s="151"/>
      <c r="P810" s="151"/>
      <c r="Q810" s="151"/>
      <c r="R810" s="151"/>
      <c r="S810" s="151"/>
      <c r="T810" s="151"/>
      <c r="U810" s="151"/>
      <c r="V810" s="151"/>
      <c r="W810" s="151"/>
      <c r="X810" s="151"/>
      <c r="Y810" s="151"/>
      <c r="Z810" s="151"/>
      <c r="AA810" s="151"/>
      <c r="AB810" s="151"/>
      <c r="AC810" s="151"/>
      <c r="AD810" s="151"/>
      <c r="AE810" s="151"/>
      <c r="AF810" s="151"/>
      <c r="AG810" s="151"/>
      <c r="AH810" s="151"/>
    </row>
    <row r="811" spans="1:34" s="152" customFormat="1" ht="41.25" thickBot="1" x14ac:dyDescent="0.25">
      <c r="A811" s="401"/>
      <c r="B811" s="434"/>
      <c r="C811" s="140" t="s">
        <v>282</v>
      </c>
      <c r="D811" s="81" t="s">
        <v>283</v>
      </c>
      <c r="E811" s="253"/>
      <c r="F811" s="253"/>
      <c r="G811" s="270"/>
      <c r="H811" s="551"/>
      <c r="I811" s="525"/>
      <c r="J811" s="520"/>
      <c r="K811" s="516">
        <f t="shared" si="12"/>
        <v>0</v>
      </c>
      <c r="L811" s="506"/>
      <c r="M811" s="151"/>
      <c r="N811" s="151"/>
      <c r="O811" s="151"/>
      <c r="P811" s="151"/>
      <c r="Q811" s="151"/>
      <c r="R811" s="151"/>
      <c r="S811" s="151"/>
      <c r="T811" s="151"/>
      <c r="U811" s="151"/>
      <c r="V811" s="151"/>
      <c r="W811" s="151"/>
      <c r="X811" s="151"/>
      <c r="Y811" s="151"/>
      <c r="Z811" s="151"/>
      <c r="AA811" s="151"/>
      <c r="AB811" s="151"/>
      <c r="AC811" s="151"/>
      <c r="AD811" s="151"/>
      <c r="AE811" s="151"/>
      <c r="AF811" s="151"/>
      <c r="AG811" s="151"/>
      <c r="AH811" s="151"/>
    </row>
    <row r="812" spans="1:34" s="152" customFormat="1" ht="41.25" thickBot="1" x14ac:dyDescent="0.25">
      <c r="A812" s="402"/>
      <c r="B812" s="435"/>
      <c r="C812" s="141" t="s">
        <v>284</v>
      </c>
      <c r="D812" s="85" t="s">
        <v>285</v>
      </c>
      <c r="E812" s="265"/>
      <c r="F812" s="265"/>
      <c r="G812" s="266"/>
      <c r="H812" s="552"/>
      <c r="I812" s="525"/>
      <c r="J812" s="521"/>
      <c r="K812" s="516">
        <f t="shared" si="12"/>
        <v>0</v>
      </c>
      <c r="L812" s="506"/>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row>
    <row r="813" spans="1:34" s="152" customFormat="1" ht="37.5" customHeight="1" thickBot="1" x14ac:dyDescent="0.25">
      <c r="A813" s="400" t="s">
        <v>540</v>
      </c>
      <c r="B813" s="580" t="s">
        <v>286</v>
      </c>
      <c r="C813" s="172" t="s">
        <v>1818</v>
      </c>
      <c r="D813" s="167" t="s">
        <v>3455</v>
      </c>
      <c r="E813" s="267" t="s">
        <v>264</v>
      </c>
      <c r="F813" s="267" t="s">
        <v>301</v>
      </c>
      <c r="G813" s="264" t="s">
        <v>359</v>
      </c>
      <c r="H813" s="550">
        <v>5</v>
      </c>
      <c r="I813" s="524">
        <f>CEILING(K813,10)</f>
        <v>2260</v>
      </c>
      <c r="J813" s="523">
        <v>2210</v>
      </c>
      <c r="K813" s="516">
        <f t="shared" si="12"/>
        <v>2254.1999999999998</v>
      </c>
      <c r="L813" s="506"/>
      <c r="M813" s="151"/>
      <c r="N813" s="151"/>
      <c r="O813" s="151"/>
      <c r="P813" s="151"/>
      <c r="Q813" s="151"/>
      <c r="R813" s="151"/>
      <c r="S813" s="151"/>
      <c r="T813" s="151"/>
      <c r="U813" s="151"/>
      <c r="V813" s="151"/>
      <c r="W813" s="151"/>
      <c r="X813" s="151"/>
      <c r="Y813" s="151"/>
      <c r="Z813" s="151"/>
      <c r="AA813" s="151"/>
      <c r="AB813" s="151"/>
      <c r="AC813" s="151"/>
      <c r="AD813" s="151"/>
      <c r="AE813" s="151"/>
      <c r="AF813" s="151"/>
      <c r="AG813" s="151"/>
      <c r="AH813" s="151"/>
    </row>
    <row r="814" spans="1:34" s="152" customFormat="1" ht="26.25" thickBot="1" x14ac:dyDescent="0.25">
      <c r="A814" s="401"/>
      <c r="B814" s="581"/>
      <c r="C814" s="173" t="s">
        <v>3456</v>
      </c>
      <c r="D814" s="169" t="s">
        <v>3457</v>
      </c>
      <c r="E814" s="253"/>
      <c r="F814" s="253"/>
      <c r="G814" s="270"/>
      <c r="H814" s="551"/>
      <c r="I814" s="525"/>
      <c r="J814" s="520"/>
      <c r="K814" s="516">
        <f t="shared" si="12"/>
        <v>0</v>
      </c>
      <c r="L814" s="506"/>
      <c r="M814" s="151"/>
      <c r="N814" s="151"/>
      <c r="O814" s="151"/>
      <c r="P814" s="151"/>
      <c r="Q814" s="151"/>
      <c r="R814" s="151"/>
      <c r="S814" s="151"/>
      <c r="T814" s="151"/>
      <c r="U814" s="151"/>
      <c r="V814" s="151"/>
      <c r="W814" s="151"/>
      <c r="X814" s="151"/>
      <c r="Y814" s="151"/>
      <c r="Z814" s="151"/>
      <c r="AA814" s="151"/>
      <c r="AB814" s="151"/>
      <c r="AC814" s="151"/>
      <c r="AD814" s="151"/>
      <c r="AE814" s="151"/>
      <c r="AF814" s="151"/>
      <c r="AG814" s="151"/>
      <c r="AH814" s="151"/>
    </row>
    <row r="815" spans="1:34" s="152" customFormat="1" ht="26.25" thickBot="1" x14ac:dyDescent="0.25">
      <c r="A815" s="401"/>
      <c r="B815" s="581"/>
      <c r="C815" s="173" t="s">
        <v>3458</v>
      </c>
      <c r="D815" s="169" t="s">
        <v>3459</v>
      </c>
      <c r="E815" s="253"/>
      <c r="F815" s="253"/>
      <c r="G815" s="270"/>
      <c r="H815" s="551"/>
      <c r="I815" s="525"/>
      <c r="J815" s="520"/>
      <c r="K815" s="516">
        <f t="shared" si="12"/>
        <v>0</v>
      </c>
      <c r="L815" s="506"/>
      <c r="M815" s="151"/>
      <c r="N815" s="151"/>
      <c r="O815" s="151"/>
      <c r="P815" s="151"/>
      <c r="Q815" s="151"/>
      <c r="R815" s="151"/>
      <c r="S815" s="151"/>
      <c r="T815" s="151"/>
      <c r="U815" s="151"/>
      <c r="V815" s="151"/>
      <c r="W815" s="151"/>
      <c r="X815" s="151"/>
      <c r="Y815" s="151"/>
      <c r="Z815" s="151"/>
      <c r="AA815" s="151"/>
      <c r="AB815" s="151"/>
      <c r="AC815" s="151"/>
      <c r="AD815" s="151"/>
      <c r="AE815" s="151"/>
      <c r="AF815" s="151"/>
      <c r="AG815" s="151"/>
      <c r="AH815" s="151"/>
    </row>
    <row r="816" spans="1:34" s="152" customFormat="1" ht="26.25" thickBot="1" x14ac:dyDescent="0.25">
      <c r="A816" s="401"/>
      <c r="B816" s="581"/>
      <c r="C816" s="173" t="s">
        <v>3460</v>
      </c>
      <c r="D816" s="169" t="s">
        <v>3461</v>
      </c>
      <c r="E816" s="253"/>
      <c r="F816" s="253"/>
      <c r="G816" s="270"/>
      <c r="H816" s="551"/>
      <c r="I816" s="525"/>
      <c r="J816" s="520"/>
      <c r="K816" s="516">
        <f t="shared" si="12"/>
        <v>0</v>
      </c>
      <c r="L816" s="506"/>
      <c r="M816" s="151"/>
      <c r="N816" s="151"/>
      <c r="O816" s="151"/>
      <c r="P816" s="151"/>
      <c r="Q816" s="151"/>
      <c r="R816" s="151"/>
      <c r="S816" s="151"/>
      <c r="T816" s="151"/>
      <c r="U816" s="151"/>
      <c r="V816" s="151"/>
      <c r="W816" s="151"/>
      <c r="X816" s="151"/>
      <c r="Y816" s="151"/>
      <c r="Z816" s="151"/>
      <c r="AA816" s="151"/>
      <c r="AB816" s="151"/>
      <c r="AC816" s="151"/>
      <c r="AD816" s="151"/>
      <c r="AE816" s="151"/>
      <c r="AF816" s="151"/>
      <c r="AG816" s="151"/>
      <c r="AH816" s="151"/>
    </row>
    <row r="817" spans="1:34" s="152" customFormat="1" ht="26.25" thickBot="1" x14ac:dyDescent="0.25">
      <c r="A817" s="401"/>
      <c r="B817" s="581"/>
      <c r="C817" s="173" t="s">
        <v>266</v>
      </c>
      <c r="D817" s="169" t="s">
        <v>267</v>
      </c>
      <c r="E817" s="253"/>
      <c r="F817" s="253"/>
      <c r="G817" s="270"/>
      <c r="H817" s="551"/>
      <c r="I817" s="525"/>
      <c r="J817" s="520"/>
      <c r="K817" s="516">
        <f t="shared" si="12"/>
        <v>0</v>
      </c>
      <c r="L817" s="506"/>
      <c r="M817" s="151"/>
      <c r="N817" s="151"/>
      <c r="O817" s="151"/>
      <c r="P817" s="151"/>
      <c r="Q817" s="151"/>
      <c r="R817" s="151"/>
      <c r="S817" s="151"/>
      <c r="T817" s="151"/>
      <c r="U817" s="151"/>
      <c r="V817" s="151"/>
      <c r="W817" s="151"/>
      <c r="X817" s="151"/>
      <c r="Y817" s="151"/>
      <c r="Z817" s="151"/>
      <c r="AA817" s="151"/>
      <c r="AB817" s="151"/>
      <c r="AC817" s="151"/>
      <c r="AD817" s="151"/>
      <c r="AE817" s="151"/>
      <c r="AF817" s="151"/>
      <c r="AG817" s="151"/>
      <c r="AH817" s="151"/>
    </row>
    <row r="818" spans="1:34" s="152" customFormat="1" ht="26.25" thickBot="1" x14ac:dyDescent="0.25">
      <c r="A818" s="401"/>
      <c r="B818" s="581"/>
      <c r="C818" s="173" t="s">
        <v>268</v>
      </c>
      <c r="D818" s="169" t="s">
        <v>269</v>
      </c>
      <c r="E818" s="253"/>
      <c r="F818" s="253"/>
      <c r="G818" s="270"/>
      <c r="H818" s="551"/>
      <c r="I818" s="525"/>
      <c r="J818" s="520"/>
      <c r="K818" s="516">
        <f t="shared" si="12"/>
        <v>0</v>
      </c>
      <c r="L818" s="506"/>
      <c r="M818" s="151"/>
      <c r="N818" s="151"/>
      <c r="O818" s="151"/>
      <c r="P818" s="151"/>
      <c r="Q818" s="151"/>
      <c r="R818" s="151"/>
      <c r="S818" s="151"/>
      <c r="T818" s="151"/>
      <c r="U818" s="151"/>
      <c r="V818" s="151"/>
      <c r="W818" s="151"/>
      <c r="X818" s="151"/>
      <c r="Y818" s="151"/>
      <c r="Z818" s="151"/>
      <c r="AA818" s="151"/>
      <c r="AB818" s="151"/>
      <c r="AC818" s="151"/>
      <c r="AD818" s="151"/>
      <c r="AE818" s="151"/>
      <c r="AF818" s="151"/>
      <c r="AG818" s="151"/>
      <c r="AH818" s="151"/>
    </row>
    <row r="819" spans="1:34" s="152" customFormat="1" ht="26.25" thickBot="1" x14ac:dyDescent="0.25">
      <c r="A819" s="401"/>
      <c r="B819" s="581"/>
      <c r="C819" s="173" t="s">
        <v>270</v>
      </c>
      <c r="D819" s="169" t="s">
        <v>271</v>
      </c>
      <c r="E819" s="253"/>
      <c r="F819" s="253"/>
      <c r="G819" s="270"/>
      <c r="H819" s="551"/>
      <c r="I819" s="525"/>
      <c r="J819" s="520"/>
      <c r="K819" s="516">
        <f t="shared" si="12"/>
        <v>0</v>
      </c>
      <c r="L819" s="506"/>
      <c r="M819" s="151"/>
      <c r="N819" s="151"/>
      <c r="O819" s="151"/>
      <c r="P819" s="151"/>
      <c r="Q819" s="151"/>
      <c r="R819" s="151"/>
      <c r="S819" s="151"/>
      <c r="T819" s="151"/>
      <c r="U819" s="151"/>
      <c r="V819" s="151"/>
      <c r="W819" s="151"/>
      <c r="X819" s="151"/>
      <c r="Y819" s="151"/>
      <c r="Z819" s="151"/>
      <c r="AA819" s="151"/>
      <c r="AB819" s="151"/>
      <c r="AC819" s="151"/>
      <c r="AD819" s="151"/>
      <c r="AE819" s="151"/>
      <c r="AF819" s="151"/>
      <c r="AG819" s="151"/>
      <c r="AH819" s="151"/>
    </row>
    <row r="820" spans="1:34" s="152" customFormat="1" ht="26.25" thickBot="1" x14ac:dyDescent="0.25">
      <c r="A820" s="401"/>
      <c r="B820" s="581"/>
      <c r="C820" s="173" t="s">
        <v>272</v>
      </c>
      <c r="D820" s="169" t="s">
        <v>273</v>
      </c>
      <c r="E820" s="253"/>
      <c r="F820" s="253"/>
      <c r="G820" s="270"/>
      <c r="H820" s="551"/>
      <c r="I820" s="525"/>
      <c r="J820" s="520"/>
      <c r="K820" s="516">
        <f t="shared" si="12"/>
        <v>0</v>
      </c>
      <c r="L820" s="506"/>
      <c r="M820" s="151"/>
      <c r="N820" s="151"/>
      <c r="O820" s="151"/>
      <c r="P820" s="151"/>
      <c r="Q820" s="151"/>
      <c r="R820" s="151"/>
      <c r="S820" s="151"/>
      <c r="T820" s="151"/>
      <c r="U820" s="151"/>
      <c r="V820" s="151"/>
      <c r="W820" s="151"/>
      <c r="X820" s="151"/>
      <c r="Y820" s="151"/>
      <c r="Z820" s="151"/>
      <c r="AA820" s="151"/>
      <c r="AB820" s="151"/>
      <c r="AC820" s="151"/>
      <c r="AD820" s="151"/>
      <c r="AE820" s="151"/>
      <c r="AF820" s="151"/>
      <c r="AG820" s="151"/>
      <c r="AH820" s="151"/>
    </row>
    <row r="821" spans="1:34" s="152" customFormat="1" ht="26.25" thickBot="1" x14ac:dyDescent="0.25">
      <c r="A821" s="401"/>
      <c r="B821" s="581"/>
      <c r="C821" s="173" t="s">
        <v>274</v>
      </c>
      <c r="D821" s="169" t="s">
        <v>275</v>
      </c>
      <c r="E821" s="253"/>
      <c r="F821" s="253"/>
      <c r="G821" s="270"/>
      <c r="H821" s="551"/>
      <c r="I821" s="525"/>
      <c r="J821" s="520"/>
      <c r="K821" s="516">
        <f t="shared" si="12"/>
        <v>0</v>
      </c>
      <c r="L821" s="506"/>
      <c r="M821" s="151"/>
      <c r="N821" s="151"/>
      <c r="O821" s="151"/>
      <c r="P821" s="151"/>
      <c r="Q821" s="151"/>
      <c r="R821" s="151"/>
      <c r="S821" s="151"/>
      <c r="T821" s="151"/>
      <c r="U821" s="151"/>
      <c r="V821" s="151"/>
      <c r="W821" s="151"/>
      <c r="X821" s="151"/>
      <c r="Y821" s="151"/>
      <c r="Z821" s="151"/>
      <c r="AA821" s="151"/>
      <c r="AB821" s="151"/>
      <c r="AC821" s="151"/>
      <c r="AD821" s="151"/>
      <c r="AE821" s="151"/>
      <c r="AF821" s="151"/>
      <c r="AG821" s="151"/>
      <c r="AH821" s="151"/>
    </row>
    <row r="822" spans="1:34" s="152" customFormat="1" ht="26.25" thickBot="1" x14ac:dyDescent="0.25">
      <c r="A822" s="401"/>
      <c r="B822" s="581"/>
      <c r="C822" s="173" t="s">
        <v>276</v>
      </c>
      <c r="D822" s="169" t="s">
        <v>277</v>
      </c>
      <c r="E822" s="253"/>
      <c r="F822" s="253"/>
      <c r="G822" s="270"/>
      <c r="H822" s="551"/>
      <c r="I822" s="525"/>
      <c r="J822" s="520"/>
      <c r="K822" s="516">
        <f t="shared" si="12"/>
        <v>0</v>
      </c>
      <c r="L822" s="506"/>
      <c r="M822" s="151"/>
      <c r="N822" s="151"/>
      <c r="O822" s="151"/>
      <c r="P822" s="151"/>
      <c r="Q822" s="151"/>
      <c r="R822" s="151"/>
      <c r="S822" s="151"/>
      <c r="T822" s="151"/>
      <c r="U822" s="151"/>
      <c r="V822" s="151"/>
      <c r="W822" s="151"/>
      <c r="X822" s="151"/>
      <c r="Y822" s="151"/>
      <c r="Z822" s="151"/>
      <c r="AA822" s="151"/>
      <c r="AB822" s="151"/>
      <c r="AC822" s="151"/>
      <c r="AD822" s="151"/>
      <c r="AE822" s="151"/>
      <c r="AF822" s="151"/>
      <c r="AG822" s="151"/>
      <c r="AH822" s="151"/>
    </row>
    <row r="823" spans="1:34" s="152" customFormat="1" ht="33" customHeight="1" thickBot="1" x14ac:dyDescent="0.25">
      <c r="A823" s="401"/>
      <c r="B823" s="581"/>
      <c r="C823" s="140" t="s">
        <v>278</v>
      </c>
      <c r="D823" s="81" t="s">
        <v>279</v>
      </c>
      <c r="E823" s="253"/>
      <c r="F823" s="253"/>
      <c r="G823" s="270"/>
      <c r="H823" s="551"/>
      <c r="I823" s="525"/>
      <c r="J823" s="520"/>
      <c r="K823" s="516">
        <f t="shared" si="12"/>
        <v>0</v>
      </c>
      <c r="L823" s="506"/>
      <c r="M823" s="151"/>
      <c r="N823" s="151"/>
      <c r="O823" s="151"/>
      <c r="P823" s="151"/>
      <c r="Q823" s="151"/>
      <c r="R823" s="151"/>
      <c r="S823" s="151"/>
      <c r="T823" s="151"/>
      <c r="U823" s="151"/>
      <c r="V823" s="151"/>
      <c r="W823" s="151"/>
      <c r="X823" s="151"/>
      <c r="Y823" s="151"/>
      <c r="Z823" s="151"/>
      <c r="AA823" s="151"/>
      <c r="AB823" s="151"/>
      <c r="AC823" s="151"/>
      <c r="AD823" s="151"/>
      <c r="AE823" s="151"/>
      <c r="AF823" s="151"/>
      <c r="AG823" s="151"/>
      <c r="AH823" s="151"/>
    </row>
    <row r="824" spans="1:34" s="152" customFormat="1" ht="33" customHeight="1" thickBot="1" x14ac:dyDescent="0.25">
      <c r="A824" s="401"/>
      <c r="B824" s="436"/>
      <c r="C824" s="140" t="s">
        <v>280</v>
      </c>
      <c r="D824" s="81" t="s">
        <v>281</v>
      </c>
      <c r="E824" s="253"/>
      <c r="F824" s="253"/>
      <c r="G824" s="270"/>
      <c r="H824" s="551"/>
      <c r="I824" s="525"/>
      <c r="J824" s="520"/>
      <c r="K824" s="516">
        <f t="shared" si="12"/>
        <v>0</v>
      </c>
      <c r="L824" s="506"/>
      <c r="M824" s="151"/>
      <c r="N824" s="151"/>
      <c r="O824" s="151"/>
      <c r="P824" s="151"/>
      <c r="Q824" s="151"/>
      <c r="R824" s="151"/>
      <c r="S824" s="151"/>
      <c r="T824" s="151"/>
      <c r="U824" s="151"/>
      <c r="V824" s="151"/>
      <c r="W824" s="151"/>
      <c r="X824" s="151"/>
      <c r="Y824" s="151"/>
      <c r="Z824" s="151"/>
      <c r="AA824" s="151"/>
      <c r="AB824" s="151"/>
      <c r="AC824" s="151"/>
      <c r="AD824" s="151"/>
      <c r="AE824" s="151"/>
      <c r="AF824" s="151"/>
      <c r="AG824" s="151"/>
      <c r="AH824" s="151"/>
    </row>
    <row r="825" spans="1:34" s="152" customFormat="1" ht="41.25" thickBot="1" x14ac:dyDescent="0.25">
      <c r="A825" s="401"/>
      <c r="B825" s="436"/>
      <c r="C825" s="140" t="s">
        <v>282</v>
      </c>
      <c r="D825" s="81" t="s">
        <v>283</v>
      </c>
      <c r="E825" s="253"/>
      <c r="F825" s="253"/>
      <c r="G825" s="270"/>
      <c r="H825" s="551"/>
      <c r="I825" s="525"/>
      <c r="J825" s="520"/>
      <c r="K825" s="516">
        <f t="shared" si="12"/>
        <v>0</v>
      </c>
      <c r="L825" s="506"/>
      <c r="M825" s="151"/>
      <c r="N825" s="151"/>
      <c r="O825" s="151"/>
      <c r="P825" s="151"/>
      <c r="Q825" s="151"/>
      <c r="R825" s="151"/>
      <c r="S825" s="151"/>
      <c r="T825" s="151"/>
      <c r="U825" s="151"/>
      <c r="V825" s="151"/>
      <c r="W825" s="151"/>
      <c r="X825" s="151"/>
      <c r="Y825" s="151"/>
      <c r="Z825" s="151"/>
      <c r="AA825" s="151"/>
      <c r="AB825" s="151"/>
      <c r="AC825" s="151"/>
      <c r="AD825" s="151"/>
      <c r="AE825" s="151"/>
      <c r="AF825" s="151"/>
      <c r="AG825" s="151"/>
      <c r="AH825" s="151"/>
    </row>
    <row r="826" spans="1:34" s="152" customFormat="1" ht="41.25" thickBot="1" x14ac:dyDescent="0.25">
      <c r="A826" s="401"/>
      <c r="B826" s="436"/>
      <c r="C826" s="140" t="s">
        <v>284</v>
      </c>
      <c r="D826" s="83" t="s">
        <v>285</v>
      </c>
      <c r="E826" s="253"/>
      <c r="F826" s="253"/>
      <c r="G826" s="270"/>
      <c r="H826" s="551"/>
      <c r="I826" s="525"/>
      <c r="J826" s="520"/>
      <c r="K826" s="516">
        <f t="shared" si="12"/>
        <v>0</v>
      </c>
      <c r="L826" s="506"/>
      <c r="M826" s="151"/>
      <c r="N826" s="151"/>
      <c r="O826" s="151"/>
      <c r="P826" s="151"/>
      <c r="Q826" s="151"/>
      <c r="R826" s="151"/>
      <c r="S826" s="151"/>
      <c r="T826" s="151"/>
      <c r="U826" s="151"/>
      <c r="V826" s="151"/>
      <c r="W826" s="151"/>
      <c r="X826" s="151"/>
      <c r="Y826" s="151"/>
      <c r="Z826" s="151"/>
      <c r="AA826" s="151"/>
      <c r="AB826" s="151"/>
      <c r="AC826" s="151"/>
      <c r="AD826" s="151"/>
      <c r="AE826" s="151"/>
      <c r="AF826" s="151"/>
      <c r="AG826" s="151"/>
      <c r="AH826" s="151"/>
    </row>
    <row r="827" spans="1:34" s="152" customFormat="1" ht="26.25" thickBot="1" x14ac:dyDescent="0.25">
      <c r="A827" s="401"/>
      <c r="B827" s="436"/>
      <c r="C827" s="173" t="s">
        <v>287</v>
      </c>
      <c r="D827" s="169" t="s">
        <v>288</v>
      </c>
      <c r="E827" s="253"/>
      <c r="F827" s="253"/>
      <c r="G827" s="270"/>
      <c r="H827" s="551"/>
      <c r="I827" s="525"/>
      <c r="J827" s="520"/>
      <c r="K827" s="516">
        <f t="shared" si="12"/>
        <v>0</v>
      </c>
      <c r="L827" s="506"/>
      <c r="M827" s="151"/>
      <c r="N827" s="151"/>
      <c r="O827" s="151"/>
      <c r="P827" s="151"/>
      <c r="Q827" s="151"/>
      <c r="R827" s="151"/>
      <c r="S827" s="151"/>
      <c r="T827" s="151"/>
      <c r="U827" s="151"/>
      <c r="V827" s="151"/>
      <c r="W827" s="151"/>
      <c r="X827" s="151"/>
      <c r="Y827" s="151"/>
      <c r="Z827" s="151"/>
      <c r="AA827" s="151"/>
      <c r="AB827" s="151"/>
      <c r="AC827" s="151"/>
      <c r="AD827" s="151"/>
      <c r="AE827" s="151"/>
      <c r="AF827" s="151"/>
      <c r="AG827" s="151"/>
      <c r="AH827" s="151"/>
    </row>
    <row r="828" spans="1:34" s="152" customFormat="1" ht="26.25" thickBot="1" x14ac:dyDescent="0.25">
      <c r="A828" s="401"/>
      <c r="B828" s="436"/>
      <c r="C828" s="173" t="s">
        <v>289</v>
      </c>
      <c r="D828" s="169" t="s">
        <v>290</v>
      </c>
      <c r="E828" s="253"/>
      <c r="F828" s="253"/>
      <c r="G828" s="270"/>
      <c r="H828" s="551"/>
      <c r="I828" s="525"/>
      <c r="J828" s="520"/>
      <c r="K828" s="516">
        <f t="shared" si="12"/>
        <v>0</v>
      </c>
      <c r="L828" s="506"/>
      <c r="M828" s="151"/>
      <c r="N828" s="151"/>
      <c r="O828" s="151"/>
      <c r="P828" s="151"/>
      <c r="Q828" s="151"/>
      <c r="R828" s="151"/>
      <c r="S828" s="151"/>
      <c r="T828" s="151"/>
      <c r="U828" s="151"/>
      <c r="V828" s="151"/>
      <c r="W828" s="151"/>
      <c r="X828" s="151"/>
      <c r="Y828" s="151"/>
      <c r="Z828" s="151"/>
      <c r="AA828" s="151"/>
      <c r="AB828" s="151"/>
      <c r="AC828" s="151"/>
      <c r="AD828" s="151"/>
      <c r="AE828" s="151"/>
      <c r="AF828" s="151"/>
      <c r="AG828" s="151"/>
      <c r="AH828" s="151"/>
    </row>
    <row r="829" spans="1:34" s="152" customFormat="1" ht="26.25" thickBot="1" x14ac:dyDescent="0.25">
      <c r="A829" s="401"/>
      <c r="B829" s="436"/>
      <c r="C829" s="173" t="s">
        <v>291</v>
      </c>
      <c r="D829" s="169" t="s">
        <v>292</v>
      </c>
      <c r="E829" s="253"/>
      <c r="F829" s="253"/>
      <c r="G829" s="270"/>
      <c r="H829" s="551"/>
      <c r="I829" s="525"/>
      <c r="J829" s="520"/>
      <c r="K829" s="516">
        <f t="shared" si="12"/>
        <v>0</v>
      </c>
      <c r="L829" s="506"/>
      <c r="M829" s="151"/>
      <c r="N829" s="151"/>
      <c r="O829" s="151"/>
      <c r="P829" s="151"/>
      <c r="Q829" s="151"/>
      <c r="R829" s="151"/>
      <c r="S829" s="151"/>
      <c r="T829" s="151"/>
      <c r="U829" s="151"/>
      <c r="V829" s="151"/>
      <c r="W829" s="151"/>
      <c r="X829" s="151"/>
      <c r="Y829" s="151"/>
      <c r="Z829" s="151"/>
      <c r="AA829" s="151"/>
      <c r="AB829" s="151"/>
      <c r="AC829" s="151"/>
      <c r="AD829" s="151"/>
      <c r="AE829" s="151"/>
      <c r="AF829" s="151"/>
      <c r="AG829" s="151"/>
      <c r="AH829" s="151"/>
    </row>
    <row r="830" spans="1:34" s="152" customFormat="1" ht="26.25" thickBot="1" x14ac:dyDescent="0.25">
      <c r="A830" s="402"/>
      <c r="B830" s="437"/>
      <c r="C830" s="174" t="s">
        <v>293</v>
      </c>
      <c r="D830" s="171" t="s">
        <v>294</v>
      </c>
      <c r="E830" s="265"/>
      <c r="F830" s="265"/>
      <c r="G830" s="266"/>
      <c r="H830" s="552"/>
      <c r="I830" s="525"/>
      <c r="J830" s="521"/>
      <c r="K830" s="516">
        <f t="shared" si="12"/>
        <v>0</v>
      </c>
      <c r="L830" s="506"/>
      <c r="M830" s="151"/>
      <c r="N830" s="151"/>
      <c r="O830" s="151"/>
      <c r="P830" s="151"/>
      <c r="Q830" s="151"/>
      <c r="R830" s="151"/>
      <c r="S830" s="151"/>
      <c r="T830" s="151"/>
      <c r="U830" s="151"/>
      <c r="V830" s="151"/>
      <c r="W830" s="151"/>
      <c r="X830" s="151"/>
      <c r="Y830" s="151"/>
      <c r="Z830" s="151"/>
      <c r="AA830" s="151"/>
      <c r="AB830" s="151"/>
      <c r="AC830" s="151"/>
      <c r="AD830" s="151"/>
      <c r="AE830" s="151"/>
      <c r="AF830" s="151"/>
      <c r="AG830" s="151"/>
      <c r="AH830" s="151"/>
    </row>
    <row r="831" spans="1:34" s="152" customFormat="1" ht="36" customHeight="1" thickBot="1" x14ac:dyDescent="0.25">
      <c r="A831" s="438" t="s">
        <v>2110</v>
      </c>
      <c r="B831" s="439" t="s">
        <v>2109</v>
      </c>
      <c r="C831" s="144" t="s">
        <v>2111</v>
      </c>
      <c r="D831" s="145" t="s">
        <v>2112</v>
      </c>
      <c r="E831" s="596" t="s">
        <v>2143</v>
      </c>
      <c r="F831" s="596" t="s">
        <v>2144</v>
      </c>
      <c r="G831" s="271" t="s">
        <v>359</v>
      </c>
      <c r="H831" s="553">
        <v>3</v>
      </c>
      <c r="I831" s="524">
        <f>CEILING(K831,10)</f>
        <v>2250</v>
      </c>
      <c r="J831" s="523">
        <v>2200</v>
      </c>
      <c r="K831" s="516">
        <f t="shared" si="12"/>
        <v>2244</v>
      </c>
      <c r="L831" s="506"/>
      <c r="M831" s="151"/>
      <c r="N831" s="151"/>
      <c r="O831" s="151"/>
      <c r="P831" s="151"/>
      <c r="Q831" s="151"/>
      <c r="R831" s="151"/>
      <c r="S831" s="151"/>
      <c r="T831" s="151"/>
      <c r="U831" s="151"/>
      <c r="V831" s="151"/>
      <c r="W831" s="151"/>
      <c r="X831" s="151"/>
      <c r="Y831" s="151"/>
      <c r="Z831" s="151"/>
      <c r="AA831" s="151"/>
      <c r="AB831" s="151"/>
      <c r="AC831" s="151"/>
      <c r="AD831" s="151"/>
      <c r="AE831" s="151"/>
      <c r="AF831" s="151"/>
      <c r="AG831" s="151"/>
      <c r="AH831" s="151"/>
    </row>
    <row r="832" spans="1:34" s="152" customFormat="1" ht="26.25" thickBot="1" x14ac:dyDescent="0.25">
      <c r="A832" s="440"/>
      <c r="B832" s="441"/>
      <c r="C832" s="146" t="s">
        <v>2113</v>
      </c>
      <c r="D832" s="147" t="s">
        <v>2114</v>
      </c>
      <c r="E832" s="597"/>
      <c r="F832" s="597"/>
      <c r="G832" s="273"/>
      <c r="H832" s="554"/>
      <c r="I832" s="525"/>
      <c r="J832" s="520"/>
      <c r="K832" s="516">
        <f t="shared" si="12"/>
        <v>0</v>
      </c>
      <c r="L832" s="506"/>
      <c r="M832" s="151"/>
      <c r="N832" s="151"/>
      <c r="O832" s="151"/>
      <c r="P832" s="151"/>
      <c r="Q832" s="151"/>
      <c r="R832" s="151"/>
      <c r="S832" s="151"/>
      <c r="T832" s="151"/>
      <c r="U832" s="151"/>
      <c r="V832" s="151"/>
      <c r="W832" s="151"/>
      <c r="X832" s="151"/>
      <c r="Y832" s="151"/>
      <c r="Z832" s="151"/>
      <c r="AA832" s="151"/>
      <c r="AB832" s="151"/>
      <c r="AC832" s="151"/>
      <c r="AD832" s="151"/>
      <c r="AE832" s="151"/>
      <c r="AF832" s="151"/>
      <c r="AG832" s="151"/>
      <c r="AH832" s="151"/>
    </row>
    <row r="833" spans="1:34" s="152" customFormat="1" ht="26.25" thickBot="1" x14ac:dyDescent="0.25">
      <c r="A833" s="440"/>
      <c r="B833" s="441"/>
      <c r="C833" s="146" t="s">
        <v>2115</v>
      </c>
      <c r="D833" s="147" t="s">
        <v>2116</v>
      </c>
      <c r="E833" s="597"/>
      <c r="F833" s="597"/>
      <c r="G833" s="273"/>
      <c r="H833" s="554"/>
      <c r="I833" s="525"/>
      <c r="J833" s="520"/>
      <c r="K833" s="516">
        <f t="shared" si="12"/>
        <v>0</v>
      </c>
      <c r="L833" s="506"/>
      <c r="M833" s="151"/>
      <c r="N833" s="151"/>
      <c r="O833" s="151"/>
      <c r="P833" s="151"/>
      <c r="Q833" s="151"/>
      <c r="R833" s="151"/>
      <c r="S833" s="151"/>
      <c r="T833" s="151"/>
      <c r="U833" s="151"/>
      <c r="V833" s="151"/>
      <c r="W833" s="151"/>
      <c r="X833" s="151"/>
      <c r="Y833" s="151"/>
      <c r="Z833" s="151"/>
      <c r="AA833" s="151"/>
      <c r="AB833" s="151"/>
      <c r="AC833" s="151"/>
      <c r="AD833" s="151"/>
      <c r="AE833" s="151"/>
      <c r="AF833" s="151"/>
      <c r="AG833" s="151"/>
      <c r="AH833" s="151"/>
    </row>
    <row r="834" spans="1:34" s="152" customFormat="1" ht="26.25" thickBot="1" x14ac:dyDescent="0.25">
      <c r="A834" s="440"/>
      <c r="B834" s="441"/>
      <c r="C834" s="146" t="s">
        <v>2117</v>
      </c>
      <c r="D834" s="147" t="s">
        <v>2118</v>
      </c>
      <c r="E834" s="597"/>
      <c r="F834" s="597"/>
      <c r="G834" s="273"/>
      <c r="H834" s="554"/>
      <c r="I834" s="525"/>
      <c r="J834" s="520"/>
      <c r="K834" s="516">
        <f t="shared" si="12"/>
        <v>0</v>
      </c>
      <c r="L834" s="506"/>
      <c r="M834" s="151"/>
      <c r="N834" s="151"/>
      <c r="O834" s="151"/>
      <c r="P834" s="151"/>
      <c r="Q834" s="151"/>
      <c r="R834" s="151"/>
      <c r="S834" s="151"/>
      <c r="T834" s="151"/>
      <c r="U834" s="151"/>
      <c r="V834" s="151"/>
      <c r="W834" s="151"/>
      <c r="X834" s="151"/>
      <c r="Y834" s="151"/>
      <c r="Z834" s="151"/>
      <c r="AA834" s="151"/>
      <c r="AB834" s="151"/>
      <c r="AC834" s="151"/>
      <c r="AD834" s="151"/>
      <c r="AE834" s="151"/>
      <c r="AF834" s="151"/>
      <c r="AG834" s="151"/>
      <c r="AH834" s="151"/>
    </row>
    <row r="835" spans="1:34" s="152" customFormat="1" ht="26.25" thickBot="1" x14ac:dyDescent="0.25">
      <c r="A835" s="440"/>
      <c r="B835" s="441"/>
      <c r="C835" s="146" t="s">
        <v>2119</v>
      </c>
      <c r="D835" s="147" t="s">
        <v>2120</v>
      </c>
      <c r="E835" s="597"/>
      <c r="F835" s="597"/>
      <c r="G835" s="273"/>
      <c r="H835" s="554"/>
      <c r="I835" s="525"/>
      <c r="J835" s="520"/>
      <c r="K835" s="516">
        <f t="shared" si="12"/>
        <v>0</v>
      </c>
      <c r="L835" s="506"/>
      <c r="M835" s="151"/>
      <c r="N835" s="151"/>
      <c r="O835" s="151"/>
      <c r="P835" s="151"/>
      <c r="Q835" s="151"/>
      <c r="R835" s="151"/>
      <c r="S835" s="151"/>
      <c r="T835" s="151"/>
      <c r="U835" s="151"/>
      <c r="V835" s="151"/>
      <c r="W835" s="151"/>
      <c r="X835" s="151"/>
      <c r="Y835" s="151"/>
      <c r="Z835" s="151"/>
      <c r="AA835" s="151"/>
      <c r="AB835" s="151"/>
      <c r="AC835" s="151"/>
      <c r="AD835" s="151"/>
      <c r="AE835" s="151"/>
      <c r="AF835" s="151"/>
      <c r="AG835" s="151"/>
      <c r="AH835" s="151"/>
    </row>
    <row r="836" spans="1:34" s="152" customFormat="1" ht="26.25" thickBot="1" x14ac:dyDescent="0.25">
      <c r="A836" s="440"/>
      <c r="B836" s="441"/>
      <c r="C836" s="146" t="s">
        <v>2121</v>
      </c>
      <c r="D836" s="147" t="s">
        <v>2122</v>
      </c>
      <c r="E836" s="597"/>
      <c r="F836" s="597"/>
      <c r="G836" s="273"/>
      <c r="H836" s="554"/>
      <c r="I836" s="525"/>
      <c r="J836" s="520"/>
      <c r="K836" s="516">
        <f t="shared" si="12"/>
        <v>0</v>
      </c>
      <c r="L836" s="506"/>
      <c r="M836" s="151"/>
      <c r="N836" s="151"/>
      <c r="O836" s="151"/>
      <c r="P836" s="151"/>
      <c r="Q836" s="151"/>
      <c r="R836" s="151"/>
      <c r="S836" s="151"/>
      <c r="T836" s="151"/>
      <c r="U836" s="151"/>
      <c r="V836" s="151"/>
      <c r="W836" s="151"/>
      <c r="X836" s="151"/>
      <c r="Y836" s="151"/>
      <c r="Z836" s="151"/>
      <c r="AA836" s="151"/>
      <c r="AB836" s="151"/>
      <c r="AC836" s="151"/>
      <c r="AD836" s="151"/>
      <c r="AE836" s="151"/>
      <c r="AF836" s="151"/>
      <c r="AG836" s="151"/>
      <c r="AH836" s="151"/>
    </row>
    <row r="837" spans="1:34" s="152" customFormat="1" ht="26.25" thickBot="1" x14ac:dyDescent="0.25">
      <c r="A837" s="440"/>
      <c r="B837" s="441"/>
      <c r="C837" s="146" t="s">
        <v>2123</v>
      </c>
      <c r="D837" s="147" t="s">
        <v>2124</v>
      </c>
      <c r="E837" s="597"/>
      <c r="F837" s="272"/>
      <c r="G837" s="273"/>
      <c r="H837" s="554"/>
      <c r="I837" s="525"/>
      <c r="J837" s="520"/>
      <c r="K837" s="516">
        <f t="shared" si="12"/>
        <v>0</v>
      </c>
      <c r="L837" s="506"/>
      <c r="M837" s="151"/>
      <c r="N837" s="151"/>
      <c r="O837" s="151"/>
      <c r="P837" s="151"/>
      <c r="Q837" s="151"/>
      <c r="R837" s="151"/>
      <c r="S837" s="151"/>
      <c r="T837" s="151"/>
      <c r="U837" s="151"/>
      <c r="V837" s="151"/>
      <c r="W837" s="151"/>
      <c r="X837" s="151"/>
      <c r="Y837" s="151"/>
      <c r="Z837" s="151"/>
      <c r="AA837" s="151"/>
      <c r="AB837" s="151"/>
      <c r="AC837" s="151"/>
      <c r="AD837" s="151"/>
      <c r="AE837" s="151"/>
      <c r="AF837" s="151"/>
      <c r="AG837" s="151"/>
      <c r="AH837" s="151"/>
    </row>
    <row r="838" spans="1:34" s="152" customFormat="1" ht="26.25" thickBot="1" x14ac:dyDescent="0.25">
      <c r="A838" s="440"/>
      <c r="B838" s="441"/>
      <c r="C838" s="146" t="s">
        <v>2125</v>
      </c>
      <c r="D838" s="147" t="s">
        <v>2126</v>
      </c>
      <c r="E838" s="597"/>
      <c r="F838" s="272"/>
      <c r="G838" s="273"/>
      <c r="H838" s="554"/>
      <c r="I838" s="525"/>
      <c r="J838" s="520"/>
      <c r="K838" s="516">
        <f t="shared" si="12"/>
        <v>0</v>
      </c>
      <c r="L838" s="506"/>
      <c r="M838" s="151"/>
      <c r="N838" s="151"/>
      <c r="O838" s="151"/>
      <c r="P838" s="151"/>
      <c r="Q838" s="151"/>
      <c r="R838" s="151"/>
      <c r="S838" s="151"/>
      <c r="T838" s="151"/>
      <c r="U838" s="151"/>
      <c r="V838" s="151"/>
      <c r="W838" s="151"/>
      <c r="X838" s="151"/>
      <c r="Y838" s="151"/>
      <c r="Z838" s="151"/>
      <c r="AA838" s="151"/>
      <c r="AB838" s="151"/>
      <c r="AC838" s="151"/>
      <c r="AD838" s="151"/>
      <c r="AE838" s="151"/>
      <c r="AF838" s="151"/>
      <c r="AG838" s="151"/>
      <c r="AH838" s="151"/>
    </row>
    <row r="839" spans="1:34" s="152" customFormat="1" ht="26.25" thickBot="1" x14ac:dyDescent="0.25">
      <c r="A839" s="440"/>
      <c r="B839" s="441"/>
      <c r="C839" s="146" t="s">
        <v>2127</v>
      </c>
      <c r="D839" s="147" t="s">
        <v>2128</v>
      </c>
      <c r="E839" s="597"/>
      <c r="F839" s="272"/>
      <c r="G839" s="273"/>
      <c r="H839" s="554"/>
      <c r="I839" s="525"/>
      <c r="J839" s="520"/>
      <c r="K839" s="516">
        <f t="shared" si="12"/>
        <v>0</v>
      </c>
      <c r="L839" s="506"/>
      <c r="M839" s="151"/>
      <c r="N839" s="151"/>
      <c r="O839" s="151"/>
      <c r="P839" s="151"/>
      <c r="Q839" s="151"/>
      <c r="R839" s="151"/>
      <c r="S839" s="151"/>
      <c r="T839" s="151"/>
      <c r="U839" s="151"/>
      <c r="V839" s="151"/>
      <c r="W839" s="151"/>
      <c r="X839" s="151"/>
      <c r="Y839" s="151"/>
      <c r="Z839" s="151"/>
      <c r="AA839" s="151"/>
      <c r="AB839" s="151"/>
      <c r="AC839" s="151"/>
      <c r="AD839" s="151"/>
      <c r="AE839" s="151"/>
      <c r="AF839" s="151"/>
      <c r="AG839" s="151"/>
      <c r="AH839" s="151"/>
    </row>
    <row r="840" spans="1:34" s="152" customFormat="1" ht="26.25" thickBot="1" x14ac:dyDescent="0.25">
      <c r="A840" s="440"/>
      <c r="B840" s="441"/>
      <c r="C840" s="146" t="s">
        <v>2129</v>
      </c>
      <c r="D840" s="147" t="s">
        <v>2130</v>
      </c>
      <c r="E840" s="597"/>
      <c r="F840" s="272"/>
      <c r="G840" s="273"/>
      <c r="H840" s="554"/>
      <c r="I840" s="525"/>
      <c r="J840" s="520"/>
      <c r="K840" s="516">
        <f t="shared" si="12"/>
        <v>0</v>
      </c>
      <c r="L840" s="506"/>
      <c r="M840" s="151"/>
      <c r="N840" s="151"/>
      <c r="O840" s="151"/>
      <c r="P840" s="151"/>
      <c r="Q840" s="151"/>
      <c r="R840" s="151"/>
      <c r="S840" s="151"/>
      <c r="T840" s="151"/>
      <c r="U840" s="151"/>
      <c r="V840" s="151"/>
      <c r="W840" s="151"/>
      <c r="X840" s="151"/>
      <c r="Y840" s="151"/>
      <c r="Z840" s="151"/>
      <c r="AA840" s="151"/>
      <c r="AB840" s="151"/>
      <c r="AC840" s="151"/>
      <c r="AD840" s="151"/>
      <c r="AE840" s="151"/>
      <c r="AF840" s="151"/>
      <c r="AG840" s="151"/>
      <c r="AH840" s="151"/>
    </row>
    <row r="841" spans="1:34" s="152" customFormat="1" ht="26.25" thickBot="1" x14ac:dyDescent="0.25">
      <c r="A841" s="440"/>
      <c r="B841" s="441"/>
      <c r="C841" s="146" t="s">
        <v>2131</v>
      </c>
      <c r="D841" s="147" t="s">
        <v>2132</v>
      </c>
      <c r="E841" s="597"/>
      <c r="F841" s="272"/>
      <c r="G841" s="273"/>
      <c r="H841" s="554"/>
      <c r="I841" s="525"/>
      <c r="J841" s="520"/>
      <c r="K841" s="516">
        <f t="shared" si="12"/>
        <v>0</v>
      </c>
      <c r="L841" s="506"/>
      <c r="M841" s="151"/>
      <c r="N841" s="151"/>
      <c r="O841" s="151"/>
      <c r="P841" s="151"/>
      <c r="Q841" s="151"/>
      <c r="R841" s="151"/>
      <c r="S841" s="151"/>
      <c r="T841" s="151"/>
      <c r="U841" s="151"/>
      <c r="V841" s="151"/>
      <c r="W841" s="151"/>
      <c r="X841" s="151"/>
      <c r="Y841" s="151"/>
      <c r="Z841" s="151"/>
      <c r="AA841" s="151"/>
      <c r="AB841" s="151"/>
      <c r="AC841" s="151"/>
      <c r="AD841" s="151"/>
      <c r="AE841" s="151"/>
      <c r="AF841" s="151"/>
      <c r="AG841" s="151"/>
      <c r="AH841" s="151"/>
    </row>
    <row r="842" spans="1:34" s="152" customFormat="1" ht="26.25" thickBot="1" x14ac:dyDescent="0.25">
      <c r="A842" s="440"/>
      <c r="B842" s="441"/>
      <c r="C842" s="146" t="s">
        <v>2133</v>
      </c>
      <c r="D842" s="147" t="s">
        <v>2134</v>
      </c>
      <c r="E842" s="597"/>
      <c r="F842" s="272"/>
      <c r="G842" s="273"/>
      <c r="H842" s="554"/>
      <c r="I842" s="525"/>
      <c r="J842" s="520"/>
      <c r="K842" s="516">
        <f t="shared" si="12"/>
        <v>0</v>
      </c>
      <c r="L842" s="506"/>
      <c r="M842" s="151"/>
      <c r="N842" s="151"/>
      <c r="O842" s="151"/>
      <c r="P842" s="151"/>
      <c r="Q842" s="151"/>
      <c r="R842" s="151"/>
      <c r="S842" s="151"/>
      <c r="T842" s="151"/>
      <c r="U842" s="151"/>
      <c r="V842" s="151"/>
      <c r="W842" s="151"/>
      <c r="X842" s="151"/>
      <c r="Y842" s="151"/>
      <c r="Z842" s="151"/>
      <c r="AA842" s="151"/>
      <c r="AB842" s="151"/>
      <c r="AC842" s="151"/>
      <c r="AD842" s="151"/>
      <c r="AE842" s="151"/>
      <c r="AF842" s="151"/>
      <c r="AG842" s="151"/>
      <c r="AH842" s="151"/>
    </row>
    <row r="843" spans="1:34" s="152" customFormat="1" ht="26.25" thickBot="1" x14ac:dyDescent="0.25">
      <c r="A843" s="440"/>
      <c r="B843" s="441"/>
      <c r="C843" s="146" t="s">
        <v>2135</v>
      </c>
      <c r="D843" s="147" t="s">
        <v>2136</v>
      </c>
      <c r="E843" s="597"/>
      <c r="F843" s="272"/>
      <c r="G843" s="273"/>
      <c r="H843" s="554"/>
      <c r="I843" s="525"/>
      <c r="J843" s="520"/>
      <c r="K843" s="516">
        <f t="shared" si="12"/>
        <v>0</v>
      </c>
      <c r="L843" s="506"/>
      <c r="M843" s="151"/>
      <c r="N843" s="151"/>
      <c r="O843" s="151"/>
      <c r="P843" s="151"/>
      <c r="Q843" s="151"/>
      <c r="R843" s="151"/>
      <c r="S843" s="151"/>
      <c r="T843" s="151"/>
      <c r="U843" s="151"/>
      <c r="V843" s="151"/>
      <c r="W843" s="151"/>
      <c r="X843" s="151"/>
      <c r="Y843" s="151"/>
      <c r="Z843" s="151"/>
      <c r="AA843" s="151"/>
      <c r="AB843" s="151"/>
      <c r="AC843" s="151"/>
      <c r="AD843" s="151"/>
      <c r="AE843" s="151"/>
      <c r="AF843" s="151"/>
      <c r="AG843" s="151"/>
      <c r="AH843" s="151"/>
    </row>
    <row r="844" spans="1:34" s="152" customFormat="1" ht="26.25" thickBot="1" x14ac:dyDescent="0.25">
      <c r="A844" s="440"/>
      <c r="B844" s="441"/>
      <c r="C844" s="146" t="s">
        <v>2137</v>
      </c>
      <c r="D844" s="147" t="s">
        <v>2138</v>
      </c>
      <c r="E844" s="597"/>
      <c r="F844" s="272"/>
      <c r="G844" s="273"/>
      <c r="H844" s="554"/>
      <c r="I844" s="525"/>
      <c r="J844" s="520"/>
      <c r="K844" s="516">
        <f t="shared" si="12"/>
        <v>0</v>
      </c>
      <c r="L844" s="506"/>
      <c r="M844" s="151"/>
      <c r="N844" s="151"/>
      <c r="O844" s="151"/>
      <c r="P844" s="151"/>
      <c r="Q844" s="151"/>
      <c r="R844" s="151"/>
      <c r="S844" s="151"/>
      <c r="T844" s="151"/>
      <c r="U844" s="151"/>
      <c r="V844" s="151"/>
      <c r="W844" s="151"/>
      <c r="X844" s="151"/>
      <c r="Y844" s="151"/>
      <c r="Z844" s="151"/>
      <c r="AA844" s="151"/>
      <c r="AB844" s="151"/>
      <c r="AC844" s="151"/>
      <c r="AD844" s="151"/>
      <c r="AE844" s="151"/>
      <c r="AF844" s="151"/>
      <c r="AG844" s="151"/>
      <c r="AH844" s="151"/>
    </row>
    <row r="845" spans="1:34" s="152" customFormat="1" ht="26.25" thickBot="1" x14ac:dyDescent="0.25">
      <c r="A845" s="440"/>
      <c r="B845" s="441"/>
      <c r="C845" s="146" t="s">
        <v>2139</v>
      </c>
      <c r="D845" s="147" t="s">
        <v>2140</v>
      </c>
      <c r="E845" s="272"/>
      <c r="F845" s="272"/>
      <c r="G845" s="273"/>
      <c r="H845" s="554"/>
      <c r="I845" s="525"/>
      <c r="J845" s="520"/>
      <c r="K845" s="516">
        <f t="shared" si="12"/>
        <v>0</v>
      </c>
      <c r="L845" s="506"/>
      <c r="M845" s="151"/>
      <c r="N845" s="151"/>
      <c r="O845" s="151"/>
      <c r="P845" s="151"/>
      <c r="Q845" s="151"/>
      <c r="R845" s="151"/>
      <c r="S845" s="151"/>
      <c r="T845" s="151"/>
      <c r="U845" s="151"/>
      <c r="V845" s="151"/>
      <c r="W845" s="151"/>
      <c r="X845" s="151"/>
      <c r="Y845" s="151"/>
      <c r="Z845" s="151"/>
      <c r="AA845" s="151"/>
      <c r="AB845" s="151"/>
      <c r="AC845" s="151"/>
      <c r="AD845" s="151"/>
      <c r="AE845" s="151"/>
      <c r="AF845" s="151"/>
      <c r="AG845" s="151"/>
      <c r="AH845" s="151"/>
    </row>
    <row r="846" spans="1:34" s="152" customFormat="1" ht="26.25" thickBot="1" x14ac:dyDescent="0.25">
      <c r="A846" s="442"/>
      <c r="B846" s="443"/>
      <c r="C846" s="148" t="s">
        <v>2141</v>
      </c>
      <c r="D846" s="149" t="s">
        <v>2142</v>
      </c>
      <c r="E846" s="274"/>
      <c r="F846" s="274"/>
      <c r="G846" s="275"/>
      <c r="H846" s="555"/>
      <c r="I846" s="525"/>
      <c r="J846" s="521"/>
      <c r="K846" s="516">
        <f t="shared" si="12"/>
        <v>0</v>
      </c>
      <c r="L846" s="506"/>
      <c r="M846" s="151"/>
      <c r="N846" s="151"/>
      <c r="O846" s="151"/>
      <c r="P846" s="151"/>
      <c r="Q846" s="151"/>
      <c r="R846" s="151"/>
      <c r="S846" s="151"/>
      <c r="T846" s="151"/>
      <c r="U846" s="151"/>
      <c r="V846" s="151"/>
      <c r="W846" s="151"/>
      <c r="X846" s="151"/>
      <c r="Y846" s="151"/>
      <c r="Z846" s="151"/>
      <c r="AA846" s="151"/>
      <c r="AB846" s="151"/>
      <c r="AC846" s="151"/>
      <c r="AD846" s="151"/>
      <c r="AE846" s="151"/>
      <c r="AF846" s="151"/>
      <c r="AG846" s="151"/>
      <c r="AH846" s="151"/>
    </row>
    <row r="847" spans="1:34" s="152" customFormat="1" ht="30" customHeight="1" thickBot="1" x14ac:dyDescent="0.25">
      <c r="A847" s="438" t="s">
        <v>518</v>
      </c>
      <c r="B847" s="439" t="s">
        <v>517</v>
      </c>
      <c r="C847" s="144" t="s">
        <v>2145</v>
      </c>
      <c r="D847" s="145" t="s">
        <v>2112</v>
      </c>
      <c r="E847" s="596" t="s">
        <v>2143</v>
      </c>
      <c r="F847" s="596" t="s">
        <v>2144</v>
      </c>
      <c r="G847" s="271" t="s">
        <v>359</v>
      </c>
      <c r="H847" s="553">
        <v>3</v>
      </c>
      <c r="I847" s="524">
        <f>CEILING(K847,10)</f>
        <v>2250</v>
      </c>
      <c r="J847" s="523">
        <v>2200</v>
      </c>
      <c r="K847" s="516">
        <f t="shared" si="12"/>
        <v>2244</v>
      </c>
      <c r="L847" s="506"/>
      <c r="M847" s="151"/>
      <c r="N847" s="151"/>
      <c r="O847" s="151"/>
      <c r="P847" s="151"/>
      <c r="Q847" s="151"/>
      <c r="R847" s="151"/>
      <c r="S847" s="151"/>
      <c r="T847" s="151"/>
      <c r="U847" s="151"/>
      <c r="V847" s="151"/>
      <c r="W847" s="151"/>
      <c r="X847" s="151"/>
      <c r="Y847" s="151"/>
      <c r="Z847" s="151"/>
      <c r="AA847" s="151"/>
      <c r="AB847" s="151"/>
      <c r="AC847" s="151"/>
      <c r="AD847" s="151"/>
      <c r="AE847" s="151"/>
      <c r="AF847" s="151"/>
      <c r="AG847" s="151"/>
      <c r="AH847" s="151"/>
    </row>
    <row r="848" spans="1:34" s="152" customFormat="1" ht="26.25" thickBot="1" x14ac:dyDescent="0.25">
      <c r="A848" s="440"/>
      <c r="B848" s="441"/>
      <c r="C848" s="146" t="s">
        <v>484</v>
      </c>
      <c r="D848" s="147" t="s">
        <v>2114</v>
      </c>
      <c r="E848" s="597"/>
      <c r="F848" s="597"/>
      <c r="G848" s="273"/>
      <c r="H848" s="554"/>
      <c r="I848" s="525"/>
      <c r="J848" s="520"/>
      <c r="K848" s="516">
        <f t="shared" si="12"/>
        <v>0</v>
      </c>
      <c r="L848" s="506"/>
      <c r="M848" s="151"/>
      <c r="N848" s="151"/>
      <c r="O848" s="151"/>
      <c r="P848" s="151"/>
      <c r="Q848" s="151"/>
      <c r="R848" s="151"/>
      <c r="S848" s="151"/>
      <c r="T848" s="151"/>
      <c r="U848" s="151"/>
      <c r="V848" s="151"/>
      <c r="W848" s="151"/>
      <c r="X848" s="151"/>
      <c r="Y848" s="151"/>
      <c r="Z848" s="151"/>
      <c r="AA848" s="151"/>
      <c r="AB848" s="151"/>
      <c r="AC848" s="151"/>
      <c r="AD848" s="151"/>
      <c r="AE848" s="151"/>
      <c r="AF848" s="151"/>
      <c r="AG848" s="151"/>
      <c r="AH848" s="151"/>
    </row>
    <row r="849" spans="1:34" s="152" customFormat="1" ht="26.25" thickBot="1" x14ac:dyDescent="0.25">
      <c r="A849" s="440"/>
      <c r="B849" s="441"/>
      <c r="C849" s="146" t="s">
        <v>485</v>
      </c>
      <c r="D849" s="147" t="s">
        <v>2116</v>
      </c>
      <c r="E849" s="597"/>
      <c r="F849" s="597"/>
      <c r="G849" s="273"/>
      <c r="H849" s="554"/>
      <c r="I849" s="525"/>
      <c r="J849" s="520"/>
      <c r="K849" s="516">
        <f t="shared" si="12"/>
        <v>0</v>
      </c>
      <c r="L849" s="506"/>
      <c r="M849" s="151"/>
      <c r="N849" s="151"/>
      <c r="O849" s="151"/>
      <c r="P849" s="151"/>
      <c r="Q849" s="151"/>
      <c r="R849" s="151"/>
      <c r="S849" s="151"/>
      <c r="T849" s="151"/>
      <c r="U849" s="151"/>
      <c r="V849" s="151"/>
      <c r="W849" s="151"/>
      <c r="X849" s="151"/>
      <c r="Y849" s="151"/>
      <c r="Z849" s="151"/>
      <c r="AA849" s="151"/>
      <c r="AB849" s="151"/>
      <c r="AC849" s="151"/>
      <c r="AD849" s="151"/>
      <c r="AE849" s="151"/>
      <c r="AF849" s="151"/>
      <c r="AG849" s="151"/>
      <c r="AH849" s="151"/>
    </row>
    <row r="850" spans="1:34" s="152" customFormat="1" ht="26.25" thickBot="1" x14ac:dyDescent="0.25">
      <c r="A850" s="440"/>
      <c r="B850" s="441"/>
      <c r="C850" s="146" t="s">
        <v>486</v>
      </c>
      <c r="D850" s="147" t="s">
        <v>2118</v>
      </c>
      <c r="E850" s="597"/>
      <c r="F850" s="597"/>
      <c r="G850" s="273"/>
      <c r="H850" s="554"/>
      <c r="I850" s="525"/>
      <c r="J850" s="520"/>
      <c r="K850" s="516">
        <f t="shared" si="12"/>
        <v>0</v>
      </c>
      <c r="L850" s="506"/>
      <c r="M850" s="151"/>
      <c r="N850" s="151"/>
      <c r="O850" s="151"/>
      <c r="P850" s="151"/>
      <c r="Q850" s="151"/>
      <c r="R850" s="151"/>
      <c r="S850" s="151"/>
      <c r="T850" s="151"/>
      <c r="U850" s="151"/>
      <c r="V850" s="151"/>
      <c r="W850" s="151"/>
      <c r="X850" s="151"/>
      <c r="Y850" s="151"/>
      <c r="Z850" s="151"/>
      <c r="AA850" s="151"/>
      <c r="AB850" s="151"/>
      <c r="AC850" s="151"/>
      <c r="AD850" s="151"/>
      <c r="AE850" s="151"/>
      <c r="AF850" s="151"/>
      <c r="AG850" s="151"/>
      <c r="AH850" s="151"/>
    </row>
    <row r="851" spans="1:34" s="152" customFormat="1" ht="26.25" thickBot="1" x14ac:dyDescent="0.25">
      <c r="A851" s="440"/>
      <c r="B851" s="441"/>
      <c r="C851" s="146" t="s">
        <v>487</v>
      </c>
      <c r="D851" s="147" t="s">
        <v>2120</v>
      </c>
      <c r="E851" s="597"/>
      <c r="F851" s="597"/>
      <c r="G851" s="273"/>
      <c r="H851" s="554"/>
      <c r="I851" s="525"/>
      <c r="J851" s="520"/>
      <c r="K851" s="516">
        <f t="shared" si="12"/>
        <v>0</v>
      </c>
      <c r="L851" s="506"/>
      <c r="M851" s="151"/>
      <c r="N851" s="151"/>
      <c r="O851" s="151"/>
      <c r="P851" s="151"/>
      <c r="Q851" s="151"/>
      <c r="R851" s="151"/>
      <c r="S851" s="151"/>
      <c r="T851" s="151"/>
      <c r="U851" s="151"/>
      <c r="V851" s="151"/>
      <c r="W851" s="151"/>
      <c r="X851" s="151"/>
      <c r="Y851" s="151"/>
      <c r="Z851" s="151"/>
      <c r="AA851" s="151"/>
      <c r="AB851" s="151"/>
      <c r="AC851" s="151"/>
      <c r="AD851" s="151"/>
      <c r="AE851" s="151"/>
      <c r="AF851" s="151"/>
      <c r="AG851" s="151"/>
      <c r="AH851" s="151"/>
    </row>
    <row r="852" spans="1:34" s="152" customFormat="1" ht="26.25" thickBot="1" x14ac:dyDescent="0.25">
      <c r="A852" s="440"/>
      <c r="B852" s="441"/>
      <c r="C852" s="146" t="s">
        <v>488</v>
      </c>
      <c r="D852" s="147" t="s">
        <v>2122</v>
      </c>
      <c r="E852" s="597"/>
      <c r="F852" s="597"/>
      <c r="G852" s="273"/>
      <c r="H852" s="554"/>
      <c r="I852" s="525"/>
      <c r="J852" s="520"/>
      <c r="K852" s="516">
        <f t="shared" si="12"/>
        <v>0</v>
      </c>
      <c r="L852" s="506"/>
      <c r="M852" s="151"/>
      <c r="N852" s="151"/>
      <c r="O852" s="151"/>
      <c r="P852" s="151"/>
      <c r="Q852" s="151"/>
      <c r="R852" s="151"/>
      <c r="S852" s="151"/>
      <c r="T852" s="151"/>
      <c r="U852" s="151"/>
      <c r="V852" s="151"/>
      <c r="W852" s="151"/>
      <c r="X852" s="151"/>
      <c r="Y852" s="151"/>
      <c r="Z852" s="151"/>
      <c r="AA852" s="151"/>
      <c r="AB852" s="151"/>
      <c r="AC852" s="151"/>
      <c r="AD852" s="151"/>
      <c r="AE852" s="151"/>
      <c r="AF852" s="151"/>
      <c r="AG852" s="151"/>
      <c r="AH852" s="151"/>
    </row>
    <row r="853" spans="1:34" s="152" customFormat="1" ht="26.25" thickBot="1" x14ac:dyDescent="0.25">
      <c r="A853" s="440"/>
      <c r="B853" s="441"/>
      <c r="C853" s="146" t="s">
        <v>489</v>
      </c>
      <c r="D853" s="147" t="s">
        <v>2124</v>
      </c>
      <c r="E853" s="597"/>
      <c r="F853" s="597"/>
      <c r="G853" s="273"/>
      <c r="H853" s="554"/>
      <c r="I853" s="525"/>
      <c r="J853" s="520"/>
      <c r="K853" s="516">
        <f t="shared" si="12"/>
        <v>0</v>
      </c>
      <c r="L853" s="506"/>
      <c r="M853" s="151"/>
      <c r="N853" s="151"/>
      <c r="O853" s="151"/>
      <c r="P853" s="151"/>
      <c r="Q853" s="151"/>
      <c r="R853" s="151"/>
      <c r="S853" s="151"/>
      <c r="T853" s="151"/>
      <c r="U853" s="151"/>
      <c r="V853" s="151"/>
      <c r="W853" s="151"/>
      <c r="X853" s="151"/>
      <c r="Y853" s="151"/>
      <c r="Z853" s="151"/>
      <c r="AA853" s="151"/>
      <c r="AB853" s="151"/>
      <c r="AC853" s="151"/>
      <c r="AD853" s="151"/>
      <c r="AE853" s="151"/>
      <c r="AF853" s="151"/>
      <c r="AG853" s="151"/>
      <c r="AH853" s="151"/>
    </row>
    <row r="854" spans="1:34" s="152" customFormat="1" ht="26.25" thickBot="1" x14ac:dyDescent="0.25">
      <c r="A854" s="440"/>
      <c r="B854" s="441"/>
      <c r="C854" s="146" t="s">
        <v>490</v>
      </c>
      <c r="D854" s="147" t="s">
        <v>491</v>
      </c>
      <c r="E854" s="597"/>
      <c r="F854" s="597"/>
      <c r="G854" s="273"/>
      <c r="H854" s="554"/>
      <c r="I854" s="525"/>
      <c r="J854" s="520"/>
      <c r="K854" s="516">
        <f t="shared" si="12"/>
        <v>0</v>
      </c>
      <c r="L854" s="506"/>
      <c r="M854" s="151"/>
      <c r="N854" s="151"/>
      <c r="O854" s="151"/>
      <c r="P854" s="151"/>
      <c r="Q854" s="151"/>
      <c r="R854" s="151"/>
      <c r="S854" s="151"/>
      <c r="T854" s="151"/>
      <c r="U854" s="151"/>
      <c r="V854" s="151"/>
      <c r="W854" s="151"/>
      <c r="X854" s="151"/>
      <c r="Y854" s="151"/>
      <c r="Z854" s="151"/>
      <c r="AA854" s="151"/>
      <c r="AB854" s="151"/>
      <c r="AC854" s="151"/>
      <c r="AD854" s="151"/>
      <c r="AE854" s="151"/>
      <c r="AF854" s="151"/>
      <c r="AG854" s="151"/>
      <c r="AH854" s="151"/>
    </row>
    <row r="855" spans="1:34" s="152" customFormat="1" ht="26.25" thickBot="1" x14ac:dyDescent="0.25">
      <c r="A855" s="440"/>
      <c r="B855" s="441"/>
      <c r="C855" s="146" t="s">
        <v>492</v>
      </c>
      <c r="D855" s="147" t="s">
        <v>493</v>
      </c>
      <c r="E855" s="597"/>
      <c r="F855" s="597"/>
      <c r="G855" s="273"/>
      <c r="H855" s="554"/>
      <c r="I855" s="525"/>
      <c r="J855" s="520"/>
      <c r="K855" s="516">
        <f t="shared" ref="K855:K871" si="13">J855+(J855*2/100)</f>
        <v>0</v>
      </c>
      <c r="L855" s="506"/>
      <c r="M855" s="151"/>
      <c r="N855" s="151"/>
      <c r="O855" s="151"/>
      <c r="P855" s="151"/>
      <c r="Q855" s="151"/>
      <c r="R855" s="151"/>
      <c r="S855" s="151"/>
      <c r="T855" s="151"/>
      <c r="U855" s="151"/>
      <c r="V855" s="151"/>
      <c r="W855" s="151"/>
      <c r="X855" s="151"/>
      <c r="Y855" s="151"/>
      <c r="Z855" s="151"/>
      <c r="AA855" s="151"/>
      <c r="AB855" s="151"/>
      <c r="AC855" s="151"/>
      <c r="AD855" s="151"/>
      <c r="AE855" s="151"/>
      <c r="AF855" s="151"/>
      <c r="AG855" s="151"/>
      <c r="AH855" s="151"/>
    </row>
    <row r="856" spans="1:34" s="152" customFormat="1" ht="26.25" thickBot="1" x14ac:dyDescent="0.25">
      <c r="A856" s="440"/>
      <c r="B856" s="441"/>
      <c r="C856" s="146" t="s">
        <v>494</v>
      </c>
      <c r="D856" s="147" t="s">
        <v>2126</v>
      </c>
      <c r="E856" s="597"/>
      <c r="F856" s="597"/>
      <c r="G856" s="273"/>
      <c r="H856" s="554"/>
      <c r="I856" s="525"/>
      <c r="J856" s="520"/>
      <c r="K856" s="516">
        <f t="shared" si="13"/>
        <v>0</v>
      </c>
      <c r="L856" s="506"/>
      <c r="M856" s="151"/>
      <c r="N856" s="151"/>
      <c r="O856" s="151"/>
      <c r="P856" s="151"/>
      <c r="Q856" s="151"/>
      <c r="R856" s="151"/>
      <c r="S856" s="151"/>
      <c r="T856" s="151"/>
      <c r="U856" s="151"/>
      <c r="V856" s="151"/>
      <c r="W856" s="151"/>
      <c r="X856" s="151"/>
      <c r="Y856" s="151"/>
      <c r="Z856" s="151"/>
      <c r="AA856" s="151"/>
      <c r="AB856" s="151"/>
      <c r="AC856" s="151"/>
      <c r="AD856" s="151"/>
      <c r="AE856" s="151"/>
      <c r="AF856" s="151"/>
      <c r="AG856" s="151"/>
      <c r="AH856" s="151"/>
    </row>
    <row r="857" spans="1:34" s="152" customFormat="1" ht="26.25" thickBot="1" x14ac:dyDescent="0.25">
      <c r="A857" s="440"/>
      <c r="B857" s="441"/>
      <c r="C857" s="146" t="s">
        <v>495</v>
      </c>
      <c r="D857" s="147" t="s">
        <v>2128</v>
      </c>
      <c r="E857" s="597"/>
      <c r="F857" s="597"/>
      <c r="G857" s="273"/>
      <c r="H857" s="554"/>
      <c r="I857" s="525"/>
      <c r="J857" s="520"/>
      <c r="K857" s="516">
        <f t="shared" si="13"/>
        <v>0</v>
      </c>
      <c r="L857" s="506"/>
      <c r="M857" s="151"/>
      <c r="N857" s="151"/>
      <c r="O857" s="151"/>
      <c r="P857" s="151"/>
      <c r="Q857" s="151"/>
      <c r="R857" s="151"/>
      <c r="S857" s="151"/>
      <c r="T857" s="151"/>
      <c r="U857" s="151"/>
      <c r="V857" s="151"/>
      <c r="W857" s="151"/>
      <c r="X857" s="151"/>
      <c r="Y857" s="151"/>
      <c r="Z857" s="151"/>
      <c r="AA857" s="151"/>
      <c r="AB857" s="151"/>
      <c r="AC857" s="151"/>
      <c r="AD857" s="151"/>
      <c r="AE857" s="151"/>
      <c r="AF857" s="151"/>
      <c r="AG857" s="151"/>
      <c r="AH857" s="151"/>
    </row>
    <row r="858" spans="1:34" s="152" customFormat="1" ht="26.25" thickBot="1" x14ac:dyDescent="0.25">
      <c r="A858" s="440"/>
      <c r="B858" s="441"/>
      <c r="C858" s="146" t="s">
        <v>496</v>
      </c>
      <c r="D858" s="147" t="s">
        <v>2130</v>
      </c>
      <c r="E858" s="597"/>
      <c r="F858" s="597"/>
      <c r="G858" s="273"/>
      <c r="H858" s="554"/>
      <c r="I858" s="525"/>
      <c r="J858" s="520"/>
      <c r="K858" s="516">
        <f t="shared" si="13"/>
        <v>0</v>
      </c>
      <c r="L858" s="506"/>
      <c r="M858" s="151"/>
      <c r="N858" s="151"/>
      <c r="O858" s="151"/>
      <c r="P858" s="151"/>
      <c r="Q858" s="151"/>
      <c r="R858" s="151"/>
      <c r="S858" s="151"/>
      <c r="T858" s="151"/>
      <c r="U858" s="151"/>
      <c r="V858" s="151"/>
      <c r="W858" s="151"/>
      <c r="X858" s="151"/>
      <c r="Y858" s="151"/>
      <c r="Z858" s="151"/>
      <c r="AA858" s="151"/>
      <c r="AB858" s="151"/>
      <c r="AC858" s="151"/>
      <c r="AD858" s="151"/>
      <c r="AE858" s="151"/>
      <c r="AF858" s="151"/>
      <c r="AG858" s="151"/>
      <c r="AH858" s="151"/>
    </row>
    <row r="859" spans="1:34" s="152" customFormat="1" ht="26.25" thickBot="1" x14ac:dyDescent="0.25">
      <c r="A859" s="440"/>
      <c r="B859" s="441"/>
      <c r="C859" s="146" t="s">
        <v>497</v>
      </c>
      <c r="D859" s="147" t="s">
        <v>498</v>
      </c>
      <c r="E859" s="597"/>
      <c r="F859" s="597"/>
      <c r="G859" s="273"/>
      <c r="H859" s="554"/>
      <c r="I859" s="525"/>
      <c r="J859" s="520"/>
      <c r="K859" s="516">
        <f t="shared" si="13"/>
        <v>0</v>
      </c>
      <c r="L859" s="506"/>
      <c r="M859" s="151"/>
      <c r="N859" s="151"/>
      <c r="O859" s="151"/>
      <c r="P859" s="151"/>
      <c r="Q859" s="151"/>
      <c r="R859" s="151"/>
      <c r="S859" s="151"/>
      <c r="T859" s="151"/>
      <c r="U859" s="151"/>
      <c r="V859" s="151"/>
      <c r="W859" s="151"/>
      <c r="X859" s="151"/>
      <c r="Y859" s="151"/>
      <c r="Z859" s="151"/>
      <c r="AA859" s="151"/>
      <c r="AB859" s="151"/>
      <c r="AC859" s="151"/>
      <c r="AD859" s="151"/>
      <c r="AE859" s="151"/>
      <c r="AF859" s="151"/>
      <c r="AG859" s="151"/>
      <c r="AH859" s="151"/>
    </row>
    <row r="860" spans="1:34" s="152" customFormat="1" ht="26.25" thickBot="1" x14ac:dyDescent="0.25">
      <c r="A860" s="440"/>
      <c r="B860" s="441"/>
      <c r="C860" s="146" t="s">
        <v>499</v>
      </c>
      <c r="D860" s="147" t="s">
        <v>500</v>
      </c>
      <c r="E860" s="597"/>
      <c r="F860" s="272"/>
      <c r="G860" s="273"/>
      <c r="H860" s="554"/>
      <c r="I860" s="525"/>
      <c r="J860" s="520"/>
      <c r="K860" s="516">
        <f t="shared" si="13"/>
        <v>0</v>
      </c>
      <c r="L860" s="506"/>
      <c r="M860" s="151"/>
      <c r="N860" s="151"/>
      <c r="O860" s="151"/>
      <c r="P860" s="151"/>
      <c r="Q860" s="151"/>
      <c r="R860" s="151"/>
      <c r="S860" s="151"/>
      <c r="T860" s="151"/>
      <c r="U860" s="151"/>
      <c r="V860" s="151"/>
      <c r="W860" s="151"/>
      <c r="X860" s="151"/>
      <c r="Y860" s="151"/>
      <c r="Z860" s="151"/>
      <c r="AA860" s="151"/>
      <c r="AB860" s="151"/>
      <c r="AC860" s="151"/>
      <c r="AD860" s="151"/>
      <c r="AE860" s="151"/>
      <c r="AF860" s="151"/>
      <c r="AG860" s="151"/>
      <c r="AH860" s="151"/>
    </row>
    <row r="861" spans="1:34" s="152" customFormat="1" ht="26.25" thickBot="1" x14ac:dyDescent="0.25">
      <c r="A861" s="440"/>
      <c r="B861" s="441"/>
      <c r="C861" s="146" t="s">
        <v>501</v>
      </c>
      <c r="D861" s="147" t="s">
        <v>502</v>
      </c>
      <c r="E861" s="597"/>
      <c r="F861" s="272"/>
      <c r="G861" s="273"/>
      <c r="H861" s="554"/>
      <c r="I861" s="525"/>
      <c r="J861" s="520"/>
      <c r="K861" s="516">
        <f t="shared" si="13"/>
        <v>0</v>
      </c>
      <c r="L861" s="506"/>
      <c r="M861" s="151"/>
      <c r="N861" s="151"/>
      <c r="O861" s="151"/>
      <c r="P861" s="151"/>
      <c r="Q861" s="151"/>
      <c r="R861" s="151"/>
      <c r="S861" s="151"/>
      <c r="T861" s="151"/>
      <c r="U861" s="151"/>
      <c r="V861" s="151"/>
      <c r="W861" s="151"/>
      <c r="X861" s="151"/>
      <c r="Y861" s="151"/>
      <c r="Z861" s="151"/>
      <c r="AA861" s="151"/>
      <c r="AB861" s="151"/>
      <c r="AC861" s="151"/>
      <c r="AD861" s="151"/>
      <c r="AE861" s="151"/>
      <c r="AF861" s="151"/>
      <c r="AG861" s="151"/>
      <c r="AH861" s="151"/>
    </row>
    <row r="862" spans="1:34" s="152" customFormat="1" ht="26.25" thickBot="1" x14ac:dyDescent="0.25">
      <c r="A862" s="440"/>
      <c r="B862" s="441"/>
      <c r="C862" s="146" t="s">
        <v>503</v>
      </c>
      <c r="D862" s="147" t="s">
        <v>504</v>
      </c>
      <c r="E862" s="272"/>
      <c r="F862" s="272"/>
      <c r="G862" s="273"/>
      <c r="H862" s="554"/>
      <c r="I862" s="525"/>
      <c r="J862" s="520"/>
      <c r="K862" s="516">
        <f t="shared" si="13"/>
        <v>0</v>
      </c>
      <c r="L862" s="506"/>
      <c r="M862" s="151"/>
      <c r="N862" s="151"/>
      <c r="O862" s="151"/>
      <c r="P862" s="151"/>
      <c r="Q862" s="151"/>
      <c r="R862" s="151"/>
      <c r="S862" s="151"/>
      <c r="T862" s="151"/>
      <c r="U862" s="151"/>
      <c r="V862" s="151"/>
      <c r="W862" s="151"/>
      <c r="X862" s="151"/>
      <c r="Y862" s="151"/>
      <c r="Z862" s="151"/>
      <c r="AA862" s="151"/>
      <c r="AB862" s="151"/>
      <c r="AC862" s="151"/>
      <c r="AD862" s="151"/>
      <c r="AE862" s="151"/>
      <c r="AF862" s="151"/>
      <c r="AG862" s="151"/>
      <c r="AH862" s="151"/>
    </row>
    <row r="863" spans="1:34" s="152" customFormat="1" ht="26.25" thickBot="1" x14ac:dyDescent="0.25">
      <c r="A863" s="440"/>
      <c r="B863" s="441"/>
      <c r="C863" s="146" t="s">
        <v>505</v>
      </c>
      <c r="D863" s="155" t="s">
        <v>506</v>
      </c>
      <c r="E863" s="272"/>
      <c r="F863" s="272"/>
      <c r="G863" s="273"/>
      <c r="H863" s="554"/>
      <c r="I863" s="525"/>
      <c r="J863" s="520"/>
      <c r="K863" s="516">
        <f t="shared" si="13"/>
        <v>0</v>
      </c>
      <c r="L863" s="506"/>
      <c r="M863" s="151"/>
      <c r="N863" s="151"/>
      <c r="O863" s="151"/>
      <c r="P863" s="151"/>
      <c r="Q863" s="151"/>
      <c r="R863" s="151"/>
      <c r="S863" s="151"/>
      <c r="T863" s="151"/>
      <c r="U863" s="151"/>
      <c r="V863" s="151"/>
      <c r="W863" s="151"/>
      <c r="X863" s="151"/>
      <c r="Y863" s="151"/>
      <c r="Z863" s="151"/>
      <c r="AA863" s="151"/>
      <c r="AB863" s="151"/>
      <c r="AC863" s="151"/>
      <c r="AD863" s="151"/>
      <c r="AE863" s="151"/>
      <c r="AF863" s="151"/>
      <c r="AG863" s="151"/>
      <c r="AH863" s="151"/>
    </row>
    <row r="864" spans="1:34" s="152" customFormat="1" ht="26.25" thickBot="1" x14ac:dyDescent="0.25">
      <c r="A864" s="440"/>
      <c r="B864" s="441"/>
      <c r="C864" s="146" t="s">
        <v>507</v>
      </c>
      <c r="D864" s="147" t="s">
        <v>508</v>
      </c>
      <c r="E864" s="272"/>
      <c r="F864" s="272"/>
      <c r="G864" s="273"/>
      <c r="H864" s="554"/>
      <c r="I864" s="525"/>
      <c r="J864" s="520"/>
      <c r="K864" s="516">
        <f t="shared" si="13"/>
        <v>0</v>
      </c>
      <c r="L864" s="506"/>
      <c r="M864" s="151"/>
      <c r="N864" s="151"/>
      <c r="O864" s="151"/>
      <c r="P864" s="151"/>
      <c r="Q864" s="151"/>
      <c r="R864" s="151"/>
      <c r="S864" s="151"/>
      <c r="T864" s="151"/>
      <c r="U864" s="151"/>
      <c r="V864" s="151"/>
      <c r="W864" s="151"/>
      <c r="X864" s="151"/>
      <c r="Y864" s="151"/>
      <c r="Z864" s="151"/>
      <c r="AA864" s="151"/>
      <c r="AB864" s="151"/>
      <c r="AC864" s="151"/>
      <c r="AD864" s="151"/>
      <c r="AE864" s="151"/>
      <c r="AF864" s="151"/>
      <c r="AG864" s="151"/>
      <c r="AH864" s="151"/>
    </row>
    <row r="865" spans="1:34" s="152" customFormat="1" ht="26.25" thickBot="1" x14ac:dyDescent="0.25">
      <c r="A865" s="440"/>
      <c r="B865" s="441"/>
      <c r="C865" s="146" t="s">
        <v>509</v>
      </c>
      <c r="D865" s="147" t="s">
        <v>510</v>
      </c>
      <c r="E865" s="272"/>
      <c r="F865" s="272"/>
      <c r="G865" s="273"/>
      <c r="H865" s="554"/>
      <c r="I865" s="525"/>
      <c r="J865" s="520"/>
      <c r="K865" s="516">
        <f t="shared" si="13"/>
        <v>0</v>
      </c>
      <c r="L865" s="506"/>
      <c r="M865" s="151"/>
      <c r="N865" s="151"/>
      <c r="O865" s="151"/>
      <c r="P865" s="151"/>
      <c r="Q865" s="151"/>
      <c r="R865" s="151"/>
      <c r="S865" s="151"/>
      <c r="T865" s="151"/>
      <c r="U865" s="151"/>
      <c r="V865" s="151"/>
      <c r="W865" s="151"/>
      <c r="X865" s="151"/>
      <c r="Y865" s="151"/>
      <c r="Z865" s="151"/>
      <c r="AA865" s="151"/>
      <c r="AB865" s="151"/>
      <c r="AC865" s="151"/>
      <c r="AD865" s="151"/>
      <c r="AE865" s="151"/>
      <c r="AF865" s="151"/>
      <c r="AG865" s="151"/>
      <c r="AH865" s="151"/>
    </row>
    <row r="866" spans="1:34" s="152" customFormat="1" ht="26.25" thickBot="1" x14ac:dyDescent="0.25">
      <c r="A866" s="440"/>
      <c r="B866" s="441"/>
      <c r="C866" s="146" t="s">
        <v>511</v>
      </c>
      <c r="D866" s="147" t="s">
        <v>2132</v>
      </c>
      <c r="E866" s="272"/>
      <c r="F866" s="272"/>
      <c r="G866" s="273"/>
      <c r="H866" s="554"/>
      <c r="I866" s="525"/>
      <c r="J866" s="520"/>
      <c r="K866" s="516">
        <f t="shared" si="13"/>
        <v>0</v>
      </c>
      <c r="L866" s="506"/>
      <c r="M866" s="151"/>
      <c r="N866" s="151"/>
      <c r="O866" s="151"/>
      <c r="P866" s="151"/>
      <c r="Q866" s="151"/>
      <c r="R866" s="151"/>
      <c r="S866" s="151"/>
      <c r="T866" s="151"/>
      <c r="U866" s="151"/>
      <c r="V866" s="151"/>
      <c r="W866" s="151"/>
      <c r="X866" s="151"/>
      <c r="Y866" s="151"/>
      <c r="Z866" s="151"/>
      <c r="AA866" s="151"/>
      <c r="AB866" s="151"/>
      <c r="AC866" s="151"/>
      <c r="AD866" s="151"/>
      <c r="AE866" s="151"/>
      <c r="AF866" s="151"/>
      <c r="AG866" s="151"/>
      <c r="AH866" s="151"/>
    </row>
    <row r="867" spans="1:34" s="152" customFormat="1" ht="26.25" thickBot="1" x14ac:dyDescent="0.25">
      <c r="A867" s="440"/>
      <c r="B867" s="441"/>
      <c r="C867" s="146" t="s">
        <v>512</v>
      </c>
      <c r="D867" s="147" t="s">
        <v>2134</v>
      </c>
      <c r="E867" s="272"/>
      <c r="F867" s="272"/>
      <c r="G867" s="273"/>
      <c r="H867" s="554"/>
      <c r="I867" s="525"/>
      <c r="J867" s="520"/>
      <c r="K867" s="516">
        <f t="shared" si="13"/>
        <v>0</v>
      </c>
      <c r="L867" s="506"/>
      <c r="M867" s="151"/>
      <c r="N867" s="151"/>
      <c r="O867" s="151"/>
      <c r="P867" s="151"/>
      <c r="Q867" s="151"/>
      <c r="R867" s="151"/>
      <c r="S867" s="151"/>
      <c r="T867" s="151"/>
      <c r="U867" s="151"/>
      <c r="V867" s="151"/>
      <c r="W867" s="151"/>
      <c r="X867" s="151"/>
      <c r="Y867" s="151"/>
      <c r="Z867" s="151"/>
      <c r="AA867" s="151"/>
      <c r="AB867" s="151"/>
      <c r="AC867" s="151"/>
      <c r="AD867" s="151"/>
      <c r="AE867" s="151"/>
      <c r="AF867" s="151"/>
      <c r="AG867" s="151"/>
      <c r="AH867" s="151"/>
    </row>
    <row r="868" spans="1:34" s="152" customFormat="1" ht="26.25" thickBot="1" x14ac:dyDescent="0.25">
      <c r="A868" s="440"/>
      <c r="B868" s="441"/>
      <c r="C868" s="146" t="s">
        <v>513</v>
      </c>
      <c r="D868" s="147" t="s">
        <v>2136</v>
      </c>
      <c r="E868" s="272"/>
      <c r="F868" s="272"/>
      <c r="G868" s="273"/>
      <c r="H868" s="554"/>
      <c r="I868" s="525"/>
      <c r="J868" s="520"/>
      <c r="K868" s="516">
        <f t="shared" si="13"/>
        <v>0</v>
      </c>
      <c r="L868" s="506"/>
      <c r="M868" s="151"/>
      <c r="N868" s="151"/>
      <c r="O868" s="151"/>
      <c r="P868" s="151"/>
      <c r="Q868" s="151"/>
      <c r="R868" s="151"/>
      <c r="S868" s="151"/>
      <c r="T868" s="151"/>
      <c r="U868" s="151"/>
      <c r="V868" s="151"/>
      <c r="W868" s="151"/>
      <c r="X868" s="151"/>
      <c r="Y868" s="151"/>
      <c r="Z868" s="151"/>
      <c r="AA868" s="151"/>
      <c r="AB868" s="151"/>
      <c r="AC868" s="151"/>
      <c r="AD868" s="151"/>
      <c r="AE868" s="151"/>
      <c r="AF868" s="151"/>
      <c r="AG868" s="151"/>
      <c r="AH868" s="151"/>
    </row>
    <row r="869" spans="1:34" s="152" customFormat="1" ht="26.25" thickBot="1" x14ac:dyDescent="0.25">
      <c r="A869" s="440"/>
      <c r="B869" s="441"/>
      <c r="C869" s="146" t="s">
        <v>514</v>
      </c>
      <c r="D869" s="147" t="s">
        <v>2138</v>
      </c>
      <c r="E869" s="272"/>
      <c r="F869" s="272"/>
      <c r="G869" s="273"/>
      <c r="H869" s="554"/>
      <c r="I869" s="525"/>
      <c r="J869" s="520"/>
      <c r="K869" s="516">
        <f t="shared" si="13"/>
        <v>0</v>
      </c>
      <c r="L869" s="506"/>
      <c r="M869" s="151"/>
      <c r="N869" s="151"/>
      <c r="O869" s="151"/>
      <c r="P869" s="151"/>
      <c r="Q869" s="151"/>
      <c r="R869" s="151"/>
      <c r="S869" s="151"/>
      <c r="T869" s="151"/>
      <c r="U869" s="151"/>
      <c r="V869" s="151"/>
      <c r="W869" s="151"/>
      <c r="X869" s="151"/>
      <c r="Y869" s="151"/>
      <c r="Z869" s="151"/>
      <c r="AA869" s="151"/>
      <c r="AB869" s="151"/>
      <c r="AC869" s="151"/>
      <c r="AD869" s="151"/>
      <c r="AE869" s="151"/>
      <c r="AF869" s="151"/>
      <c r="AG869" s="151"/>
      <c r="AH869" s="151"/>
    </row>
    <row r="870" spans="1:34" s="152" customFormat="1" ht="26.25" thickBot="1" x14ac:dyDescent="0.25">
      <c r="A870" s="440"/>
      <c r="B870" s="441"/>
      <c r="C870" s="146" t="s">
        <v>515</v>
      </c>
      <c r="D870" s="147" t="s">
        <v>2140</v>
      </c>
      <c r="E870" s="272"/>
      <c r="F870" s="272"/>
      <c r="G870" s="273"/>
      <c r="H870" s="554"/>
      <c r="I870" s="525"/>
      <c r="J870" s="520"/>
      <c r="K870" s="516">
        <f t="shared" si="13"/>
        <v>0</v>
      </c>
      <c r="L870" s="506"/>
      <c r="M870" s="151"/>
      <c r="N870" s="151"/>
      <c r="O870" s="151"/>
      <c r="P870" s="151"/>
      <c r="Q870" s="151"/>
      <c r="R870" s="151"/>
      <c r="S870" s="151"/>
      <c r="T870" s="151"/>
      <c r="U870" s="151"/>
      <c r="V870" s="151"/>
      <c r="W870" s="151"/>
      <c r="X870" s="151"/>
      <c r="Y870" s="151"/>
      <c r="Z870" s="151"/>
      <c r="AA870" s="151"/>
      <c r="AB870" s="151"/>
      <c r="AC870" s="151"/>
      <c r="AD870" s="151"/>
      <c r="AE870" s="151"/>
      <c r="AF870" s="151"/>
      <c r="AG870" s="151"/>
      <c r="AH870" s="151"/>
    </row>
    <row r="871" spans="1:34" s="152" customFormat="1" ht="26.25" thickBot="1" x14ac:dyDescent="0.25">
      <c r="A871" s="442"/>
      <c r="B871" s="443"/>
      <c r="C871" s="175" t="s">
        <v>516</v>
      </c>
      <c r="D871" s="150" t="s">
        <v>2142</v>
      </c>
      <c r="E871" s="274"/>
      <c r="F871" s="274"/>
      <c r="G871" s="275"/>
      <c r="H871" s="555"/>
      <c r="I871" s="526"/>
      <c r="J871" s="520"/>
      <c r="K871" s="516">
        <f t="shared" si="13"/>
        <v>0</v>
      </c>
      <c r="L871" s="506"/>
      <c r="M871" s="151"/>
      <c r="N871" s="151"/>
      <c r="O871" s="151"/>
      <c r="P871" s="151"/>
      <c r="Q871" s="151"/>
      <c r="R871" s="151"/>
      <c r="S871" s="151"/>
      <c r="T871" s="151"/>
      <c r="U871" s="151"/>
      <c r="V871" s="151"/>
      <c r="W871" s="151"/>
      <c r="X871" s="151"/>
      <c r="Y871" s="151"/>
      <c r="Z871" s="151"/>
      <c r="AA871" s="151"/>
      <c r="AB871" s="151"/>
      <c r="AC871" s="151"/>
      <c r="AD871" s="151"/>
      <c r="AE871" s="151"/>
      <c r="AF871" s="151"/>
      <c r="AG871" s="151"/>
      <c r="AH871" s="151"/>
    </row>
    <row r="872" spans="1:34" s="152" customFormat="1" x14ac:dyDescent="0.3">
      <c r="A872" s="142"/>
      <c r="B872" s="142"/>
      <c r="C872" s="142"/>
      <c r="D872" s="143"/>
      <c r="E872" s="276"/>
      <c r="F872" s="276"/>
      <c r="G872" s="276"/>
      <c r="H872" s="277"/>
      <c r="I872" s="500"/>
      <c r="J872" s="500"/>
      <c r="K872" s="500"/>
      <c r="L872" s="506"/>
      <c r="M872" s="151"/>
      <c r="N872" s="151"/>
      <c r="O872" s="151"/>
      <c r="P872" s="151"/>
      <c r="Q872" s="151"/>
      <c r="R872" s="151"/>
      <c r="S872" s="151"/>
      <c r="T872" s="151"/>
      <c r="U872" s="151"/>
      <c r="V872" s="151"/>
      <c r="W872" s="151"/>
      <c r="X872" s="151"/>
      <c r="Y872" s="151"/>
      <c r="Z872" s="151"/>
      <c r="AA872" s="151"/>
      <c r="AB872" s="151"/>
      <c r="AC872" s="151"/>
      <c r="AD872" s="151"/>
      <c r="AE872" s="151"/>
      <c r="AF872" s="151"/>
      <c r="AG872" s="151"/>
      <c r="AH872" s="151"/>
    </row>
    <row r="873" spans="1:34" s="152" customFormat="1" x14ac:dyDescent="0.3">
      <c r="A873" s="142"/>
      <c r="B873" s="142"/>
      <c r="C873" s="142"/>
      <c r="D873" s="143"/>
      <c r="E873" s="276"/>
      <c r="F873" s="276"/>
      <c r="G873" s="276"/>
      <c r="H873" s="277"/>
      <c r="I873" s="500"/>
      <c r="J873" s="500"/>
      <c r="K873" s="500"/>
      <c r="L873" s="506"/>
      <c r="M873" s="151"/>
      <c r="N873" s="151"/>
      <c r="O873" s="151"/>
      <c r="P873" s="151"/>
      <c r="Q873" s="151"/>
      <c r="R873" s="151"/>
      <c r="S873" s="151"/>
      <c r="T873" s="151"/>
      <c r="U873" s="151"/>
      <c r="V873" s="151"/>
      <c r="W873" s="151"/>
      <c r="X873" s="151"/>
      <c r="Y873" s="151"/>
      <c r="Z873" s="151"/>
      <c r="AA873" s="151"/>
      <c r="AB873" s="151"/>
      <c r="AC873" s="151"/>
      <c r="AD873" s="151"/>
      <c r="AE873" s="151"/>
      <c r="AF873" s="151"/>
      <c r="AG873" s="151"/>
      <c r="AH873" s="151"/>
    </row>
    <row r="874" spans="1:34" s="152" customFormat="1" x14ac:dyDescent="0.3">
      <c r="A874" s="142"/>
      <c r="B874" s="142"/>
      <c r="C874" s="142"/>
      <c r="D874" s="143"/>
      <c r="E874" s="276"/>
      <c r="F874" s="276"/>
      <c r="G874" s="276"/>
      <c r="H874" s="277"/>
      <c r="I874" s="500"/>
      <c r="J874" s="500"/>
      <c r="K874" s="500"/>
      <c r="L874" s="506"/>
      <c r="M874" s="151"/>
      <c r="N874" s="151"/>
      <c r="O874" s="151"/>
      <c r="P874" s="151"/>
      <c r="Q874" s="151"/>
      <c r="R874" s="151"/>
      <c r="S874" s="151"/>
      <c r="T874" s="151"/>
      <c r="U874" s="151"/>
      <c r="V874" s="151"/>
      <c r="W874" s="151"/>
      <c r="X874" s="151"/>
      <c r="Y874" s="151"/>
      <c r="Z874" s="151"/>
      <c r="AA874" s="151"/>
      <c r="AB874" s="151"/>
      <c r="AC874" s="151"/>
      <c r="AD874" s="151"/>
      <c r="AE874" s="151"/>
      <c r="AF874" s="151"/>
      <c r="AG874" s="151"/>
      <c r="AH874" s="151"/>
    </row>
    <row r="875" spans="1:34" s="152" customFormat="1" x14ac:dyDescent="0.3">
      <c r="A875" s="142"/>
      <c r="B875" s="142"/>
      <c r="C875" s="142"/>
      <c r="D875" s="143"/>
      <c r="E875" s="276"/>
      <c r="F875" s="276"/>
      <c r="G875" s="276"/>
      <c r="H875" s="277"/>
      <c r="I875" s="500"/>
      <c r="J875" s="500"/>
      <c r="K875" s="500"/>
      <c r="L875" s="506"/>
      <c r="M875" s="151"/>
      <c r="N875" s="151"/>
      <c r="O875" s="151"/>
      <c r="P875" s="151"/>
      <c r="Q875" s="151"/>
      <c r="R875" s="151"/>
      <c r="S875" s="151"/>
      <c r="T875" s="151"/>
      <c r="U875" s="151"/>
      <c r="V875" s="151"/>
      <c r="W875" s="151"/>
      <c r="X875" s="151"/>
      <c r="Y875" s="151"/>
      <c r="Z875" s="151"/>
      <c r="AA875" s="151"/>
      <c r="AB875" s="151"/>
      <c r="AC875" s="151"/>
      <c r="AD875" s="151"/>
      <c r="AE875" s="151"/>
      <c r="AF875" s="151"/>
      <c r="AG875" s="151"/>
      <c r="AH875" s="151"/>
    </row>
  </sheetData>
  <autoFilter ref="A16:J871" xr:uid="{00000000-0009-0000-0000-000001000000}"/>
  <mergeCells count="58">
    <mergeCell ref="E847:E861"/>
    <mergeCell ref="F847:F859"/>
    <mergeCell ref="I18:I21"/>
    <mergeCell ref="I22:I34"/>
    <mergeCell ref="J18:J21"/>
    <mergeCell ref="E752:E760"/>
    <mergeCell ref="F752:F758"/>
    <mergeCell ref="E730:E747"/>
    <mergeCell ref="E831:E844"/>
    <mergeCell ref="F831:F836"/>
    <mergeCell ref="K18:K21"/>
    <mergeCell ref="F682:F691"/>
    <mergeCell ref="F670:F678"/>
    <mergeCell ref="F658:F668"/>
    <mergeCell ref="E715:E729"/>
    <mergeCell ref="F715:F726"/>
    <mergeCell ref="F652:F655"/>
    <mergeCell ref="F52:F54"/>
    <mergeCell ref="F76:F80"/>
    <mergeCell ref="B697:B708"/>
    <mergeCell ref="E697:E708"/>
    <mergeCell ref="F697:F708"/>
    <mergeCell ref="B710:B714"/>
    <mergeCell ref="B795:B796"/>
    <mergeCell ref="B715:B728"/>
    <mergeCell ref="E710:E714"/>
    <mergeCell ref="F710:F713"/>
    <mergeCell ref="B813:B823"/>
    <mergeCell ref="B762:B765"/>
    <mergeCell ref="E776:E778"/>
    <mergeCell ref="E762:E774"/>
    <mergeCell ref="B730:B739"/>
    <mergeCell ref="B752:B760"/>
    <mergeCell ref="B682:B692"/>
    <mergeCell ref="B172:B178"/>
    <mergeCell ref="E172:E178"/>
    <mergeCell ref="E179:E182"/>
    <mergeCell ref="B179:B182"/>
    <mergeCell ref="E646:E650"/>
    <mergeCell ref="E682:E693"/>
    <mergeCell ref="E670:E678"/>
    <mergeCell ref="E652:E657"/>
    <mergeCell ref="E658:E667"/>
    <mergeCell ref="B86:B91"/>
    <mergeCell ref="B92:B100"/>
    <mergeCell ref="E92:E100"/>
    <mergeCell ref="F646:F650"/>
    <mergeCell ref="E193:E198"/>
    <mergeCell ref="B257:B265"/>
    <mergeCell ref="B272:B276"/>
    <mergeCell ref="B278:B282"/>
    <mergeCell ref="B366:B368"/>
    <mergeCell ref="B369:B377"/>
    <mergeCell ref="E369:E377"/>
    <mergeCell ref="B324:B327"/>
    <mergeCell ref="B337:B342"/>
    <mergeCell ref="B350:B356"/>
    <mergeCell ref="E350:E356"/>
  </mergeCells>
  <phoneticPr fontId="39" type="noConversion"/>
  <pageMargins left="0.19685039370078741" right="0.19685039370078741" top="0.19685039370078741" bottom="0.14000000000000001" header="0.19685039370078741" footer="0.11811023622047245"/>
  <pageSetup paperSize="9" scale="25" orientation="landscape" r:id="rId1"/>
  <headerFooter>
    <oddFooter>Страница  &amp;P из &amp;N</oddFooter>
  </headerFooter>
  <rowBreaks count="16" manualBreakCount="16">
    <brk id="51" max="9" man="1"/>
    <brk id="101" max="8" man="1"/>
    <brk id="150" max="8" man="1"/>
    <brk id="200" max="8" man="1"/>
    <brk id="249" max="8" man="1"/>
    <brk id="305" max="9" man="1"/>
    <brk id="359" max="8" man="1"/>
    <brk id="426" max="8" man="1"/>
    <brk id="503" max="8" man="1"/>
    <brk id="544" max="8" man="1"/>
    <brk id="611" max="9" man="1"/>
    <brk id="644" max="8" man="1"/>
    <brk id="708" max="8" man="1"/>
    <brk id="729" max="8" man="1"/>
    <brk id="775" max="8" man="1"/>
    <brk id="83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Прейскурант</vt:lpstr>
      <vt:lpstr>Профили</vt:lpstr>
      <vt:lpstr>Прейскурант!Область_печати</vt:lpstr>
      <vt:lpstr>Профили!Область_печати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Юлиана</cp:lastModifiedBy>
  <cp:lastPrinted>2023-06-28T20:56:06Z</cp:lastPrinted>
  <dcterms:created xsi:type="dcterms:W3CDTF">2014-08-19T08:27:20Z</dcterms:created>
  <dcterms:modified xsi:type="dcterms:W3CDTF">2024-02-26T07:24:56Z</dcterms:modified>
</cp:coreProperties>
</file>